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8976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<sst xmlns="http://schemas.openxmlformats.org/spreadsheetml/2006/main" count="23" uniqueCount="23">
  <si>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</si>
  <si>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</si>
  <si>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</si>
  <si>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</si>
  <si>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</si>
  <si>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</si>
  <si>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</si>
  <si>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</si>
  <si>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</si>
  <si>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</si>
  <si>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</si>
  <si>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</si>
  <si>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</si>
  <si>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</si>
  <si>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Załącznik Nr 6</t>
  </si>
  <si>
    <t>80195</t>
  </si>
  <si>
    <t>Dochody</t>
  </si>
  <si>
    <t>Rady Miejskiej w Chorzelach</t>
  </si>
  <si>
    <t>900</t>
  </si>
  <si>
    <t>90095</t>
  </si>
  <si>
    <t>Dochody i Wydatki związane z realizacją zadań wykonywanych na podstawie porozumień (umów) między jednostkami samorządu terytorialnego w 2022 r.</t>
  </si>
  <si>
    <t>do Uchwały Nr 299/XLII/21</t>
  </si>
  <si>
    <t>z dnia 29 grudnia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</si>
</sst>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</numFmts>
  <fonts count="5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 CE"/>
      <family val="0"/>
    </font>
    <font>
      <b/>
      <sz val="8"/>
      <name val="Arial CE"/>
      <family val="2"/>
    </font>
    <font>
      <i/>
      <sz val="10"/>
      <name val="Book Antiqua"/>
      <family val="1"/>
    </font>
    <font>
      <i/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Book Antiqua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Book Antiqua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" fontId="0" fillId="0" borderId="0" xfId="0" applyNumberFormat="1" applyAlignment="1">
      <alignment vertical="center"/>
    </xf>
    <xf numFmtId="49" fontId="4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top"/>
    </xf>
    <xf numFmtId="4" fontId="50" fillId="0" borderId="17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" fontId="50" fillId="0" borderId="26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11" fillId="0" borderId="3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 vertical="center" indent="1"/>
    </xf>
    <xf numFmtId="49" fontId="10" fillId="0" borderId="1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" fontId="11" fillId="0" borderId="29" xfId="0" applyNumberFormat="1" applyFont="1" applyBorder="1" applyAlignment="1">
      <alignment horizontal="right" vertical="center" indent="1"/>
    </xf>
    <xf numFmtId="4" fontId="11" fillId="0" borderId="34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center" vertical="top"/>
    </xf>
    <xf numFmtId="4" fontId="0" fillId="0" borderId="22" xfId="0" applyNumberFormat="1" applyFont="1" applyBorder="1" applyAlignment="1">
      <alignment horizontal="right" vertical="center" indent="1"/>
    </xf>
    <xf numFmtId="0" fontId="4" fillId="0" borderId="17" xfId="0" applyFont="1" applyBorder="1" applyAlignment="1">
      <alignment horizontal="center" vertical="top"/>
    </xf>
    <xf numFmtId="49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top"/>
    </xf>
    <xf numFmtId="4" fontId="11" fillId="0" borderId="26" xfId="0" applyNumberFormat="1" applyFont="1" applyBorder="1" applyAlignment="1">
      <alignment horizontal="right" vertical="center" indent="1"/>
    </xf>
    <xf numFmtId="4" fontId="0" fillId="0" borderId="35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horizontal="right" vertical="center" indent="1"/>
    </xf>
    <xf numFmtId="4" fontId="0" fillId="0" borderId="22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/>
    </xf>
    <xf numFmtId="4" fontId="11" fillId="0" borderId="36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11" fillId="0" borderId="34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/>
    </xf>
    <xf numFmtId="4" fontId="50" fillId="0" borderId="17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4" fontId="50" fillId="0" borderId="25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4" fontId="6" fillId="33" borderId="4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43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1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34"/>
      <c r="E1" s="1"/>
      <c r="F1" s="1"/>
      <c r="G1" s="1"/>
      <c r="H1" s="1"/>
      <c r="I1" s="1" t="s">
        <v>14</v>
      </c>
    </row>
    <row r="2" spans="1:9" ht="13.5">
      <c r="A2" s="1"/>
      <c r="B2" s="1"/>
      <c r="C2" s="1"/>
      <c r="D2" s="34"/>
      <c r="E2" s="1"/>
      <c r="F2" s="1"/>
      <c r="G2" s="1"/>
      <c r="H2" s="1"/>
      <c r="I2" s="1" t="s">
        <v>21</v>
      </c>
    </row>
    <row r="3" spans="1:9" ht="13.5">
      <c r="A3" s="1"/>
      <c r="B3" s="1"/>
      <c r="C3" s="1"/>
      <c r="D3" s="34"/>
      <c r="E3" s="1"/>
      <c r="F3" s="1"/>
      <c r="G3" s="1"/>
      <c r="H3" s="1"/>
      <c r="I3" s="1" t="s">
        <v>17</v>
      </c>
    </row>
    <row r="4" spans="1:9" ht="17.25" customHeight="1">
      <c r="A4" s="1"/>
      <c r="B4" s="1"/>
      <c r="C4" s="1"/>
      <c r="D4" s="34"/>
      <c r="E4" s="1"/>
      <c r="F4" s="1"/>
      <c r="G4" s="1"/>
      <c r="H4" s="1"/>
      <c r="I4" s="1" t="s">
        <v>22</v>
      </c>
    </row>
    <row r="5" spans="1:9" ht="10.5" customHeight="1">
      <c r="A5" s="1"/>
      <c r="B5" s="1"/>
      <c r="C5" s="1"/>
      <c r="D5" s="34"/>
      <c r="E5" s="1"/>
      <c r="F5" s="1"/>
      <c r="G5" s="1"/>
      <c r="H5" s="1"/>
      <c r="I5" s="1"/>
    </row>
    <row r="6" spans="1:10" ht="31.5" customHeight="1">
      <c r="A6" s="108" t="s">
        <v>20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1" ht="12.75" customHeight="1" thickBot="1">
      <c r="A7" s="2"/>
      <c r="B7" s="2"/>
      <c r="C7" s="2"/>
      <c r="D7" s="14"/>
      <c r="E7" s="2"/>
      <c r="F7" s="2"/>
      <c r="G7" s="2"/>
      <c r="H7" s="2"/>
      <c r="K7" s="3" t="s">
        <v>2</v>
      </c>
    </row>
    <row r="8" spans="1:11" ht="12.75" customHeight="1">
      <c r="A8" s="109" t="s">
        <v>0</v>
      </c>
      <c r="B8" s="112" t="s">
        <v>1</v>
      </c>
      <c r="C8" s="112" t="s">
        <v>8</v>
      </c>
      <c r="D8" s="115" t="s">
        <v>16</v>
      </c>
      <c r="E8" s="102" t="s">
        <v>10</v>
      </c>
      <c r="F8" s="105" t="s">
        <v>3</v>
      </c>
      <c r="G8" s="106"/>
      <c r="H8" s="106"/>
      <c r="I8" s="106"/>
      <c r="J8" s="106"/>
      <c r="K8" s="107"/>
    </row>
    <row r="9" spans="1:11" ht="12.75" customHeight="1">
      <c r="A9" s="110"/>
      <c r="B9" s="113"/>
      <c r="C9" s="113"/>
      <c r="D9" s="116"/>
      <c r="E9" s="103"/>
      <c r="F9" s="120" t="s">
        <v>4</v>
      </c>
      <c r="G9" s="118"/>
      <c r="H9" s="119"/>
      <c r="I9" s="9" t="s">
        <v>9</v>
      </c>
      <c r="J9" s="8"/>
      <c r="K9" s="100" t="s">
        <v>5</v>
      </c>
    </row>
    <row r="10" spans="1:12" s="6" customFormat="1" ht="40.5">
      <c r="A10" s="111"/>
      <c r="B10" s="114"/>
      <c r="C10" s="114"/>
      <c r="D10" s="117"/>
      <c r="E10" s="104"/>
      <c r="F10" s="104"/>
      <c r="G10" s="18"/>
      <c r="H10" s="11" t="s">
        <v>12</v>
      </c>
      <c r="I10" s="11" t="s">
        <v>6</v>
      </c>
      <c r="J10" s="11" t="s">
        <v>13</v>
      </c>
      <c r="K10" s="101"/>
      <c r="L10"/>
    </row>
    <row r="11" spans="1:12" s="7" customFormat="1" ht="13.5" thickBot="1">
      <c r="A11" s="20">
        <v>1</v>
      </c>
      <c r="B11" s="12">
        <v>2</v>
      </c>
      <c r="C11" s="12">
        <v>3</v>
      </c>
      <c r="D11" s="35">
        <v>4</v>
      </c>
      <c r="E11" s="12">
        <v>5</v>
      </c>
      <c r="F11" s="12">
        <v>6</v>
      </c>
      <c r="G11" s="13"/>
      <c r="H11" s="12">
        <v>7</v>
      </c>
      <c r="I11" s="12">
        <v>8</v>
      </c>
      <c r="J11" s="12">
        <v>9</v>
      </c>
      <c r="K11" s="21">
        <v>10</v>
      </c>
      <c r="L11"/>
    </row>
    <row r="12" spans="1:12" s="7" customFormat="1" ht="15" thickBot="1" thickTop="1">
      <c r="A12" s="41">
        <v>600</v>
      </c>
      <c r="B12" s="42"/>
      <c r="C12" s="43"/>
      <c r="D12" s="44">
        <v>1018224.2</v>
      </c>
      <c r="E12" s="44">
        <v>1018224.2</v>
      </c>
      <c r="F12" s="44">
        <v>0</v>
      </c>
      <c r="G12" s="79"/>
      <c r="H12" s="44">
        <v>0</v>
      </c>
      <c r="I12" s="44">
        <v>0</v>
      </c>
      <c r="J12" s="44">
        <v>0</v>
      </c>
      <c r="K12" s="45">
        <v>1018224.2</v>
      </c>
      <c r="L12"/>
    </row>
    <row r="13" spans="1:12" s="7" customFormat="1" ht="18.75" customHeight="1" thickBot="1" thickTop="1">
      <c r="A13" s="46"/>
      <c r="B13" s="47">
        <v>60016</v>
      </c>
      <c r="C13" s="48"/>
      <c r="D13" s="36">
        <v>1018224.2</v>
      </c>
      <c r="E13" s="49">
        <v>1018224.2</v>
      </c>
      <c r="F13" s="49">
        <v>0</v>
      </c>
      <c r="G13" s="80"/>
      <c r="H13" s="49">
        <v>0</v>
      </c>
      <c r="I13" s="49">
        <v>0</v>
      </c>
      <c r="J13" s="49">
        <v>0</v>
      </c>
      <c r="K13" s="50">
        <v>1018224.2</v>
      </c>
      <c r="L13"/>
    </row>
    <row r="14" spans="1:12" s="7" customFormat="1" ht="17.25" customHeight="1">
      <c r="A14" s="51"/>
      <c r="B14" s="52"/>
      <c r="C14" s="53">
        <v>6300</v>
      </c>
      <c r="D14" s="37">
        <v>1018224.2</v>
      </c>
      <c r="E14" s="54"/>
      <c r="F14" s="54"/>
      <c r="G14" s="81"/>
      <c r="H14" s="54"/>
      <c r="I14" s="54"/>
      <c r="J14" s="54"/>
      <c r="K14" s="55"/>
      <c r="L14"/>
    </row>
    <row r="15" spans="1:14" s="7" customFormat="1" ht="16.5" customHeight="1">
      <c r="A15" s="51"/>
      <c r="B15" s="53"/>
      <c r="C15" s="53">
        <v>6050</v>
      </c>
      <c r="D15" s="77"/>
      <c r="E15" s="77">
        <v>1018224.2</v>
      </c>
      <c r="F15" s="77">
        <v>0</v>
      </c>
      <c r="G15" s="82"/>
      <c r="H15" s="77">
        <v>0</v>
      </c>
      <c r="I15" s="77">
        <v>0</v>
      </c>
      <c r="J15" s="77">
        <v>0</v>
      </c>
      <c r="K15" s="78">
        <v>1018224.2</v>
      </c>
      <c r="L15"/>
      <c r="N15" s="17"/>
    </row>
    <row r="16" spans="1:12" s="7" customFormat="1" ht="13.5" thickBot="1">
      <c r="A16" s="26"/>
      <c r="B16" s="27"/>
      <c r="C16" s="28"/>
      <c r="D16" s="38"/>
      <c r="E16" s="27"/>
      <c r="F16" s="27"/>
      <c r="G16" s="83"/>
      <c r="H16" s="27"/>
      <c r="I16" s="27"/>
      <c r="J16" s="27"/>
      <c r="K16" s="29"/>
      <c r="L16"/>
    </row>
    <row r="17" spans="1:14" ht="18.75" customHeight="1" thickBot="1" thickTop="1">
      <c r="A17" s="58" t="s">
        <v>11</v>
      </c>
      <c r="B17" s="59"/>
      <c r="C17" s="60"/>
      <c r="D17" s="61"/>
      <c r="E17" s="61">
        <f>SUM(E18)</f>
        <v>233251</v>
      </c>
      <c r="F17" s="44">
        <f>SUM(F18)</f>
        <v>233251</v>
      </c>
      <c r="G17" s="44">
        <f>SUM(G18)</f>
        <v>0</v>
      </c>
      <c r="H17" s="44">
        <f>SUM(H18)</f>
        <v>0</v>
      </c>
      <c r="I17" s="44">
        <f>SUM(I18)</f>
        <v>233251</v>
      </c>
      <c r="J17" s="44">
        <v>0</v>
      </c>
      <c r="K17" s="45">
        <v>0</v>
      </c>
      <c r="L17" s="16"/>
      <c r="N17" s="18"/>
    </row>
    <row r="18" spans="1:15" ht="16.5" customHeight="1" thickBot="1" thickTop="1">
      <c r="A18" s="62"/>
      <c r="B18" s="63" t="s">
        <v>15</v>
      </c>
      <c r="C18" s="64"/>
      <c r="D18" s="65"/>
      <c r="E18" s="66">
        <f>SUM(E19:E19)</f>
        <v>233251</v>
      </c>
      <c r="F18" s="84">
        <f>SUM(F19:F29)</f>
        <v>233251</v>
      </c>
      <c r="G18" s="84">
        <f>SUM(G19:G29)</f>
        <v>0</v>
      </c>
      <c r="H18" s="84">
        <v>0</v>
      </c>
      <c r="I18" s="84">
        <f>SUM(I19:I29)</f>
        <v>233251</v>
      </c>
      <c r="J18" s="49">
        <v>0</v>
      </c>
      <c r="K18" s="50">
        <v>0</v>
      </c>
      <c r="L18" s="17"/>
      <c r="O18" s="18"/>
    </row>
    <row r="19" spans="1:12" ht="16.5" customHeight="1">
      <c r="A19" s="4"/>
      <c r="B19" s="5"/>
      <c r="C19" s="67">
        <v>2320</v>
      </c>
      <c r="D19" s="68"/>
      <c r="E19" s="68">
        <v>233251</v>
      </c>
      <c r="F19" s="85">
        <v>233251</v>
      </c>
      <c r="G19" s="85"/>
      <c r="H19" s="85">
        <v>0</v>
      </c>
      <c r="I19" s="85">
        <v>233251</v>
      </c>
      <c r="J19" s="85">
        <v>0</v>
      </c>
      <c r="K19" s="86">
        <v>0</v>
      </c>
      <c r="L19" s="18"/>
    </row>
    <row r="20" spans="1:12" ht="16.5" customHeight="1">
      <c r="A20" s="24"/>
      <c r="B20" s="25"/>
      <c r="C20" s="69"/>
      <c r="D20" s="70"/>
      <c r="E20" s="70"/>
      <c r="F20" s="87"/>
      <c r="G20" s="88"/>
      <c r="H20" s="87"/>
      <c r="I20" s="87"/>
      <c r="J20" s="87"/>
      <c r="K20" s="86"/>
      <c r="L20" s="18"/>
    </row>
    <row r="21" spans="1:12" ht="16.5" customHeight="1" thickBot="1">
      <c r="A21" s="19" t="s">
        <v>18</v>
      </c>
      <c r="B21" s="15"/>
      <c r="C21" s="71"/>
      <c r="D21" s="23"/>
      <c r="E21" s="31">
        <v>3500000</v>
      </c>
      <c r="F21" s="89">
        <v>0</v>
      </c>
      <c r="G21" s="90"/>
      <c r="H21" s="89">
        <v>0</v>
      </c>
      <c r="I21" s="89">
        <v>0</v>
      </c>
      <c r="J21" s="89">
        <v>0</v>
      </c>
      <c r="K21" s="45">
        <v>3500000</v>
      </c>
      <c r="L21" s="18"/>
    </row>
    <row r="22" spans="1:12" ht="16.5" customHeight="1" thickBot="1" thickTop="1">
      <c r="A22" s="24"/>
      <c r="B22" s="72" t="s">
        <v>19</v>
      </c>
      <c r="C22" s="73"/>
      <c r="D22" s="30"/>
      <c r="E22" s="74">
        <v>3500000</v>
      </c>
      <c r="F22" s="91">
        <v>0</v>
      </c>
      <c r="G22" s="92"/>
      <c r="H22" s="91">
        <v>0</v>
      </c>
      <c r="I22" s="91">
        <v>0</v>
      </c>
      <c r="J22" s="91">
        <v>0</v>
      </c>
      <c r="K22" s="50">
        <v>3500000</v>
      </c>
      <c r="L22" s="18"/>
    </row>
    <row r="23" spans="1:12" ht="16.5" customHeight="1" thickBot="1">
      <c r="A23" s="19"/>
      <c r="B23" s="15"/>
      <c r="C23" s="71">
        <v>6300</v>
      </c>
      <c r="D23" s="23"/>
      <c r="E23" s="31">
        <v>3500000</v>
      </c>
      <c r="F23" s="89">
        <v>0</v>
      </c>
      <c r="G23" s="90"/>
      <c r="H23" s="89">
        <v>0</v>
      </c>
      <c r="I23" s="89">
        <v>0</v>
      </c>
      <c r="J23" s="89">
        <v>0</v>
      </c>
      <c r="K23" s="45">
        <v>3500000</v>
      </c>
      <c r="L23" s="18"/>
    </row>
    <row r="24" spans="1:12" ht="16.5" customHeight="1" thickTop="1">
      <c r="A24" s="24"/>
      <c r="B24" s="25"/>
      <c r="C24" s="69"/>
      <c r="D24" s="70"/>
      <c r="E24" s="70"/>
      <c r="F24" s="87"/>
      <c r="G24" s="88"/>
      <c r="H24" s="87"/>
      <c r="I24" s="87"/>
      <c r="J24" s="87"/>
      <c r="K24" s="86"/>
      <c r="L24" s="18"/>
    </row>
    <row r="25" spans="1:12" ht="16.5" customHeight="1" thickBot="1">
      <c r="A25" s="41">
        <v>926</v>
      </c>
      <c r="B25" s="42"/>
      <c r="C25" s="43"/>
      <c r="D25" s="44">
        <v>700000</v>
      </c>
      <c r="E25" s="44">
        <v>700000</v>
      </c>
      <c r="F25" s="44">
        <v>0</v>
      </c>
      <c r="G25" s="79"/>
      <c r="H25" s="44">
        <v>0</v>
      </c>
      <c r="I25" s="44">
        <v>0</v>
      </c>
      <c r="J25" s="44">
        <v>0</v>
      </c>
      <c r="K25" s="45">
        <v>700000</v>
      </c>
      <c r="L25" s="18"/>
    </row>
    <row r="26" spans="1:12" ht="16.5" customHeight="1" thickBot="1" thickTop="1">
      <c r="A26" s="46"/>
      <c r="B26" s="47">
        <v>92695</v>
      </c>
      <c r="C26" s="48"/>
      <c r="D26" s="36">
        <v>700000</v>
      </c>
      <c r="E26" s="49">
        <v>700000</v>
      </c>
      <c r="F26" s="49">
        <v>0</v>
      </c>
      <c r="G26" s="80"/>
      <c r="H26" s="49">
        <v>0</v>
      </c>
      <c r="I26" s="49">
        <v>0</v>
      </c>
      <c r="J26" s="49">
        <v>0</v>
      </c>
      <c r="K26" s="50">
        <v>700000</v>
      </c>
      <c r="L26" s="18"/>
    </row>
    <row r="27" spans="1:12" ht="16.5" customHeight="1" thickBot="1">
      <c r="A27" s="51"/>
      <c r="B27" s="52"/>
      <c r="C27" s="53">
        <v>6300</v>
      </c>
      <c r="D27" s="37">
        <v>700000</v>
      </c>
      <c r="E27" s="54"/>
      <c r="F27" s="54"/>
      <c r="G27" s="81"/>
      <c r="H27" s="54"/>
      <c r="I27" s="54"/>
      <c r="J27" s="54"/>
      <c r="K27" s="55"/>
      <c r="L27" s="18"/>
    </row>
    <row r="28" spans="1:12" ht="16.5" customHeight="1" thickBot="1">
      <c r="A28" s="51"/>
      <c r="B28" s="56"/>
      <c r="C28" s="57">
        <v>6050</v>
      </c>
      <c r="D28" s="32"/>
      <c r="E28" s="32">
        <v>700000</v>
      </c>
      <c r="F28" s="32">
        <v>0</v>
      </c>
      <c r="G28" s="93"/>
      <c r="H28" s="32">
        <v>0</v>
      </c>
      <c r="I28" s="32">
        <v>0</v>
      </c>
      <c r="J28" s="32">
        <v>0</v>
      </c>
      <c r="K28" s="33">
        <v>700000</v>
      </c>
      <c r="L28" s="18"/>
    </row>
    <row r="29" spans="1:12" ht="16.5" customHeight="1" thickBot="1" thickTop="1">
      <c r="A29" s="19"/>
      <c r="B29" s="15"/>
      <c r="C29" s="22"/>
      <c r="D29" s="23"/>
      <c r="E29" s="23"/>
      <c r="F29" s="94"/>
      <c r="G29" s="95"/>
      <c r="H29" s="94"/>
      <c r="I29" s="94"/>
      <c r="J29" s="94"/>
      <c r="K29" s="96"/>
      <c r="L29" s="18"/>
    </row>
    <row r="30" spans="1:12" s="6" customFormat="1" ht="15" thickBot="1" thickTop="1">
      <c r="A30" s="97" t="s">
        <v>7</v>
      </c>
      <c r="B30" s="98"/>
      <c r="C30" s="99"/>
      <c r="D30" s="75">
        <f>SUM(D12+D25)</f>
        <v>1718224.2</v>
      </c>
      <c r="E30" s="76">
        <f aca="true" t="shared" si="0" ref="E30:K30">SUM(E12+E17+E21+E25)</f>
        <v>5451475.2</v>
      </c>
      <c r="F30" s="76">
        <f t="shared" si="0"/>
        <v>233251</v>
      </c>
      <c r="G30" s="76">
        <f t="shared" si="0"/>
        <v>0</v>
      </c>
      <c r="H30" s="76">
        <f t="shared" si="0"/>
        <v>0</v>
      </c>
      <c r="I30" s="76">
        <f t="shared" si="0"/>
        <v>233251</v>
      </c>
      <c r="J30" s="76">
        <f t="shared" si="0"/>
        <v>0</v>
      </c>
      <c r="K30" s="76">
        <f t="shared" si="0"/>
        <v>5218224.2</v>
      </c>
      <c r="L30" s="16"/>
    </row>
    <row r="31" spans="1:11" ht="12.75">
      <c r="A31" s="2"/>
      <c r="B31" s="2"/>
      <c r="C31" s="2"/>
      <c r="D31" s="14"/>
      <c r="E31" s="14"/>
      <c r="F31" s="14"/>
      <c r="G31" s="14"/>
      <c r="H31" s="14"/>
      <c r="I31" s="10"/>
      <c r="J31" s="10"/>
      <c r="K31" s="10"/>
    </row>
    <row r="32" spans="1:8" ht="12.75">
      <c r="A32" s="2"/>
      <c r="B32" s="2"/>
      <c r="C32" s="2"/>
      <c r="D32" s="14"/>
      <c r="E32" s="2"/>
      <c r="F32" s="2"/>
      <c r="G32" s="2"/>
      <c r="H32" s="2"/>
    </row>
    <row r="35" ht="12.75">
      <c r="E35" s="10"/>
    </row>
    <row r="41" ht="39.75" customHeight="1"/>
    <row r="44" spans="1:4" s="6" customFormat="1" ht="12.75" customHeight="1">
      <c r="A44"/>
      <c r="D44" s="39"/>
    </row>
    <row r="45" spans="1:4" s="7" customFormat="1" ht="12.75" customHeight="1">
      <c r="A45"/>
      <c r="D45" s="40"/>
    </row>
    <row r="46" ht="45" customHeight="1"/>
    <row r="48" spans="1:4" s="6" customFormat="1" ht="12.75">
      <c r="A48"/>
      <c r="D48" s="39"/>
    </row>
    <row r="49" spans="1:4" s="7" customFormat="1" ht="12.75">
      <c r="A49"/>
      <c r="D49" s="40"/>
    </row>
    <row r="52" spans="1:4" s="6" customFormat="1" ht="12.75">
      <c r="A52"/>
      <c r="D52" s="39"/>
    </row>
    <row r="53" spans="1:4" s="7" customFormat="1" ht="12.75">
      <c r="A53"/>
      <c r="D53" s="40"/>
    </row>
    <row r="61" ht="15" customHeight="1"/>
    <row r="66" ht="42.75" customHeight="1"/>
    <row r="67" ht="33" customHeight="1"/>
    <row r="68" ht="15.75" customHeight="1"/>
    <row r="69" ht="12.75" customHeight="1"/>
    <row r="70" ht="12.75" customHeight="1"/>
    <row r="71" ht="45" customHeight="1"/>
    <row r="73" ht="12.75">
      <c r="A73" s="6"/>
    </row>
    <row r="74" ht="12.75">
      <c r="A74" s="7"/>
    </row>
  </sheetData>
  <sheetProtection/>
  <mergeCells count="11">
    <mergeCell ref="F9:F10"/>
    <mergeCell ref="A30:C30"/>
    <mergeCell ref="K9:K10"/>
    <mergeCell ref="E8:E10"/>
    <mergeCell ref="F8:K8"/>
    <mergeCell ref="A6:J6"/>
    <mergeCell ref="A8:A10"/>
    <mergeCell ref="B8:B10"/>
    <mergeCell ref="C8:C10"/>
    <mergeCell ref="D8:D10"/>
    <mergeCell ref="G9:H9"/>
  </mergeCells>
  <printOptions/>
  <pageMargins left="1.1811023622047245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2021-11-04T12:43:19Z</cp:lastPrinted>
  <dcterms:created xsi:type="dcterms:W3CDTF">1998-12-09T13:02:10Z</dcterms:created>
  <dcterms:modified xsi:type="dcterms:W3CDTF">2021-12-28T12:57:20Z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