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<sst xmlns="http://schemas.openxmlformats.org/spreadsheetml/2006/main" count="29" uniqueCount="29">
  <si>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</si>
  <si>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</si>
  <si>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</si>
  <si>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</si>
  <si>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</si>
  <si>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</si>
  <si>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</si>
  <si>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</si>
  <si>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</si>
  <si>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</si>
  <si>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</si>
  <si>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</si>
  <si>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</si>
  <si>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</si>
  <si>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</si>
  <si>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</si>
  <si>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</si>
  <si>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2020 r.</t>
  </si>
  <si>
    <t>600</t>
  </si>
  <si>
    <t>60004</t>
  </si>
  <si>
    <t>60016</t>
  </si>
  <si>
    <t>900</t>
  </si>
  <si>
    <t>90015</t>
  </si>
  <si>
    <t>92195</t>
  </si>
  <si>
    <t>921</t>
  </si>
  <si>
    <t>2</t>
  </si>
  <si>
    <t>z dnia 28 października 2020 r.</t>
  </si>
  <si>
    <t>Załącznik Nr 5</t>
  </si>
  <si>
    <t>do Uchwały Nr 199/XXIX/20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</si>
</sst>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4" fontId="0" fillId="0" borderId="21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right" vertical="center" indent="1"/>
    </xf>
    <xf numFmtId="4" fontId="6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4" fontId="10" fillId="0" borderId="32" xfId="0" applyNumberFormat="1" applyFont="1" applyBorder="1" applyAlignment="1">
      <alignment horizontal="right" vertical="center" indent="1"/>
    </xf>
    <xf numFmtId="0" fontId="6" fillId="0" borderId="33" xfId="0" applyFont="1" applyBorder="1" applyAlignment="1">
      <alignment/>
    </xf>
    <xf numFmtId="4" fontId="13" fillId="0" borderId="12" xfId="0" applyNumberFormat="1" applyFont="1" applyBorder="1" applyAlignment="1">
      <alignment horizontal="right" vertical="center" indent="1"/>
    </xf>
    <xf numFmtId="4" fontId="14" fillId="0" borderId="18" xfId="0" applyNumberFormat="1" applyFont="1" applyBorder="1" applyAlignment="1">
      <alignment horizontal="right" vertical="center" indent="1"/>
    </xf>
    <xf numFmtId="4" fontId="15" fillId="0" borderId="20" xfId="0" applyNumberFormat="1" applyFont="1" applyBorder="1" applyAlignment="1">
      <alignment horizontal="right" vertical="center" indent="1"/>
    </xf>
    <xf numFmtId="49" fontId="4" fillId="0" borderId="3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center" indent="1"/>
    </xf>
    <xf numFmtId="4" fontId="0" fillId="0" borderId="30" xfId="0" applyNumberFormat="1" applyBorder="1" applyAlignment="1">
      <alignment horizontal="right" vertical="center" indent="1"/>
    </xf>
    <xf numFmtId="49" fontId="9" fillId="0" borderId="2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4" xfId="0" applyNumberFormat="1" applyFont="1" applyBorder="1" applyAlignment="1">
      <alignment horizontal="right" vertical="center" indent="1"/>
    </xf>
    <xf numFmtId="49" fontId="9" fillId="0" borderId="3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right" vertical="center" indent="1"/>
    </xf>
    <xf numFmtId="4" fontId="9" fillId="0" borderId="23" xfId="0" applyNumberFormat="1" applyFont="1" applyBorder="1" applyAlignment="1">
      <alignment horizontal="right" vertical="center" indent="1"/>
    </xf>
    <xf numFmtId="49" fontId="4" fillId="0" borderId="3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30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4" fontId="0" fillId="0" borderId="35" xfId="0" applyNumberFormat="1" applyBorder="1" applyAlignment="1">
      <alignment horizontal="right" vertical="center" indent="1"/>
    </xf>
    <xf numFmtId="0" fontId="0" fillId="0" borderId="33" xfId="0" applyBorder="1" applyAlignment="1">
      <alignment/>
    </xf>
    <xf numFmtId="4" fontId="4" fillId="0" borderId="36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" fontId="4" fillId="0" borderId="24" xfId="0" applyNumberFormat="1" applyFont="1" applyBorder="1" applyAlignment="1">
      <alignment horizontal="right" vertical="center" indent="1"/>
    </xf>
    <xf numFmtId="4" fontId="4" fillId="0" borderId="37" xfId="0" applyNumberFormat="1" applyFont="1" applyBorder="1" applyAlignment="1">
      <alignment horizontal="right" vertical="center" indent="1"/>
    </xf>
    <xf numFmtId="4" fontId="4" fillId="0" borderId="38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39" xfId="0" applyNumberFormat="1" applyFont="1" applyBorder="1" applyAlignment="1">
      <alignment horizontal="right" vertical="center" inden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35">
      <selection activeCell="A1" sqref="A1:L40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27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28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26</v>
      </c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12" ht="31.5" customHeight="1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91" t="s">
        <v>0</v>
      </c>
      <c r="B8" s="94" t="s">
        <v>1</v>
      </c>
      <c r="C8" s="94" t="s">
        <v>8</v>
      </c>
      <c r="D8" s="84" t="s">
        <v>15</v>
      </c>
      <c r="E8" s="84" t="s">
        <v>10</v>
      </c>
      <c r="F8" s="87" t="s">
        <v>3</v>
      </c>
      <c r="G8" s="88"/>
      <c r="H8" s="88"/>
      <c r="I8" s="88"/>
      <c r="J8" s="88"/>
      <c r="K8" s="89"/>
    </row>
    <row r="9" spans="1:11" ht="12.75" customHeight="1">
      <c r="A9" s="92"/>
      <c r="B9" s="95"/>
      <c r="C9" s="95"/>
      <c r="D9" s="85"/>
      <c r="E9" s="85"/>
      <c r="F9" s="100" t="s">
        <v>4</v>
      </c>
      <c r="G9" s="98"/>
      <c r="H9" s="99"/>
      <c r="I9" s="12" t="s">
        <v>9</v>
      </c>
      <c r="J9" s="11"/>
      <c r="K9" s="82" t="s">
        <v>5</v>
      </c>
    </row>
    <row r="10" spans="1:12" s="8" customFormat="1" ht="40.5">
      <c r="A10" s="93"/>
      <c r="B10" s="96"/>
      <c r="C10" s="96"/>
      <c r="D10" s="86"/>
      <c r="E10" s="86"/>
      <c r="F10" s="86"/>
      <c r="G10" s="32"/>
      <c r="H10" s="15" t="s">
        <v>12</v>
      </c>
      <c r="I10" s="15" t="s">
        <v>6</v>
      </c>
      <c r="J10" s="15" t="s">
        <v>13</v>
      </c>
      <c r="K10" s="83"/>
      <c r="L10"/>
    </row>
    <row r="11" spans="1:12" s="10" customFormat="1" ht="13.5" thickBot="1">
      <c r="A11" s="39">
        <v>1</v>
      </c>
      <c r="B11" s="16">
        <v>2</v>
      </c>
      <c r="C11" s="16">
        <v>3</v>
      </c>
      <c r="D11" s="16"/>
      <c r="E11" s="16">
        <v>5</v>
      </c>
      <c r="F11" s="16">
        <v>6</v>
      </c>
      <c r="G11" s="17"/>
      <c r="H11" s="16">
        <v>7</v>
      </c>
      <c r="I11" s="16">
        <v>8</v>
      </c>
      <c r="J11" s="16">
        <v>9</v>
      </c>
      <c r="K11" s="40">
        <v>10</v>
      </c>
      <c r="L11"/>
    </row>
    <row r="12" spans="1:12" s="10" customFormat="1" ht="15" thickBot="1" thickTop="1">
      <c r="A12" s="21" t="s">
        <v>18</v>
      </c>
      <c r="B12" s="22"/>
      <c r="C12" s="24"/>
      <c r="D12" s="48">
        <f>SUM(D13+D16+D20)</f>
        <v>1371063</v>
      </c>
      <c r="E12" s="23">
        <f>SUM(E13+E16)</f>
        <v>1388658</v>
      </c>
      <c r="F12" s="23">
        <f>SUM(F13)</f>
        <v>17595</v>
      </c>
      <c r="G12" s="23">
        <f>SUM(G13)</f>
        <v>0</v>
      </c>
      <c r="H12" s="23">
        <f>SUM(H13)</f>
        <v>0</v>
      </c>
      <c r="I12" s="23">
        <f>SUM(I13)</f>
        <v>17595</v>
      </c>
      <c r="J12" s="23">
        <v>0</v>
      </c>
      <c r="K12" s="34">
        <v>1371063</v>
      </c>
      <c r="L12"/>
    </row>
    <row r="13" spans="1:12" s="10" customFormat="1" ht="15" thickBot="1" thickTop="1">
      <c r="A13" s="9"/>
      <c r="B13" s="5" t="s">
        <v>19</v>
      </c>
      <c r="C13" s="25"/>
      <c r="D13" s="13"/>
      <c r="E13" s="18">
        <v>17595</v>
      </c>
      <c r="F13" s="18">
        <v>17595</v>
      </c>
      <c r="G13" s="18">
        <f>SUM(G14:G20)</f>
        <v>0</v>
      </c>
      <c r="H13" s="18">
        <v>0</v>
      </c>
      <c r="I13" s="18">
        <v>17595</v>
      </c>
      <c r="J13" s="13">
        <v>0</v>
      </c>
      <c r="K13" s="33">
        <v>0</v>
      </c>
      <c r="L13"/>
    </row>
    <row r="14" spans="1:12" s="10" customFormat="1" ht="13.5">
      <c r="A14" s="4"/>
      <c r="B14" s="6"/>
      <c r="C14" s="7">
        <v>2710</v>
      </c>
      <c r="D14" s="20">
        <v>0</v>
      </c>
      <c r="E14" s="20">
        <v>17595</v>
      </c>
      <c r="F14" s="20">
        <v>17595</v>
      </c>
      <c r="G14" s="20"/>
      <c r="H14" s="20">
        <v>0</v>
      </c>
      <c r="I14" s="20">
        <v>17595</v>
      </c>
      <c r="J14" s="20">
        <v>0</v>
      </c>
      <c r="K14" s="35">
        <v>0</v>
      </c>
      <c r="L14"/>
    </row>
    <row r="15" spans="1:12" s="10" customFormat="1" ht="13.5">
      <c r="A15" s="4"/>
      <c r="B15" s="6"/>
      <c r="C15" s="41"/>
      <c r="D15" s="20"/>
      <c r="E15" s="20"/>
      <c r="F15" s="20"/>
      <c r="G15" s="20"/>
      <c r="H15" s="20"/>
      <c r="I15" s="20"/>
      <c r="J15" s="20"/>
      <c r="K15" s="35"/>
      <c r="L15"/>
    </row>
    <row r="16" spans="1:12" s="10" customFormat="1" ht="14.25" thickBot="1">
      <c r="A16" s="4"/>
      <c r="B16" s="42" t="s">
        <v>20</v>
      </c>
      <c r="C16" s="43"/>
      <c r="D16" s="47">
        <f>SUM(D17:D19)</f>
        <v>1371063</v>
      </c>
      <c r="E16" s="18">
        <v>1371063</v>
      </c>
      <c r="F16" s="18">
        <v>0</v>
      </c>
      <c r="G16" s="18"/>
      <c r="H16" s="18">
        <v>0</v>
      </c>
      <c r="I16" s="18">
        <v>0</v>
      </c>
      <c r="J16" s="18">
        <v>0</v>
      </c>
      <c r="K16" s="44">
        <v>1371063</v>
      </c>
      <c r="L16"/>
    </row>
    <row r="17" spans="1:12" s="10" customFormat="1" ht="13.5">
      <c r="A17" s="4"/>
      <c r="B17" s="6"/>
      <c r="C17" s="41">
        <v>6300</v>
      </c>
      <c r="D17" s="46">
        <v>1371063</v>
      </c>
      <c r="E17" s="20">
        <v>0</v>
      </c>
      <c r="F17" s="20">
        <v>0</v>
      </c>
      <c r="G17" s="20"/>
      <c r="H17" s="20">
        <v>0</v>
      </c>
      <c r="I17" s="20">
        <v>0</v>
      </c>
      <c r="J17" s="20">
        <v>0</v>
      </c>
      <c r="K17" s="35">
        <v>0</v>
      </c>
      <c r="L17"/>
    </row>
    <row r="18" spans="1:12" s="10" customFormat="1" ht="13.5">
      <c r="A18" s="4"/>
      <c r="B18" s="6"/>
      <c r="C18" s="41">
        <v>6050</v>
      </c>
      <c r="D18" s="20">
        <v>0</v>
      </c>
      <c r="E18" s="20">
        <v>1371063</v>
      </c>
      <c r="F18" s="20">
        <v>0</v>
      </c>
      <c r="G18" s="20"/>
      <c r="H18" s="20">
        <v>0</v>
      </c>
      <c r="I18" s="20">
        <v>0</v>
      </c>
      <c r="J18" s="20">
        <v>0</v>
      </c>
      <c r="K18" s="35">
        <v>1371063</v>
      </c>
      <c r="L18"/>
    </row>
    <row r="19" spans="1:12" s="10" customFormat="1" ht="13.5">
      <c r="A19" s="4"/>
      <c r="B19" s="6"/>
      <c r="C19" s="41"/>
      <c r="D19" s="20"/>
      <c r="E19" s="20"/>
      <c r="F19" s="20"/>
      <c r="G19" s="20"/>
      <c r="H19" s="20"/>
      <c r="I19" s="20"/>
      <c r="J19" s="20"/>
      <c r="K19" s="35"/>
      <c r="L19"/>
    </row>
    <row r="20" spans="1:14" ht="18.75" customHeight="1" thickBot="1">
      <c r="A20" s="21" t="s">
        <v>11</v>
      </c>
      <c r="B20" s="22"/>
      <c r="C20" s="24"/>
      <c r="D20" s="23"/>
      <c r="E20" s="23">
        <f>SUM(E21)</f>
        <v>172203</v>
      </c>
      <c r="F20" s="23">
        <f>SUM(F21)</f>
        <v>172203</v>
      </c>
      <c r="G20" s="23">
        <f>SUM(G21)</f>
        <v>0</v>
      </c>
      <c r="H20" s="23">
        <f>SUM(H21)</f>
        <v>0</v>
      </c>
      <c r="I20" s="23">
        <f>SUM(I21)</f>
        <v>172203</v>
      </c>
      <c r="J20" s="23">
        <v>0</v>
      </c>
      <c r="K20" s="34">
        <v>0</v>
      </c>
      <c r="L20" s="30"/>
      <c r="N20" s="32"/>
    </row>
    <row r="21" spans="1:15" ht="16.5" customHeight="1" thickBot="1" thickTop="1">
      <c r="A21" s="9"/>
      <c r="B21" s="5" t="s">
        <v>14</v>
      </c>
      <c r="C21" s="25"/>
      <c r="D21" s="13"/>
      <c r="E21" s="18">
        <f>SUM(E22:E23)</f>
        <v>172203</v>
      </c>
      <c r="F21" s="18">
        <f>SUM(F22:F23)</f>
        <v>172203</v>
      </c>
      <c r="G21" s="18">
        <f>SUM(G22:G23)</f>
        <v>0</v>
      </c>
      <c r="H21" s="18">
        <v>0</v>
      </c>
      <c r="I21" s="18">
        <f>SUM(I22:I23)</f>
        <v>172203</v>
      </c>
      <c r="J21" s="13">
        <v>0</v>
      </c>
      <c r="K21" s="33">
        <v>0</v>
      </c>
      <c r="L21" s="31"/>
      <c r="O21" s="32"/>
    </row>
    <row r="22" spans="1:12" ht="16.5" customHeight="1">
      <c r="A22" s="4"/>
      <c r="B22" s="6"/>
      <c r="C22" s="7">
        <v>2320</v>
      </c>
      <c r="D22" s="20">
        <v>0</v>
      </c>
      <c r="E22" s="20">
        <v>142203</v>
      </c>
      <c r="F22" s="20">
        <v>142203</v>
      </c>
      <c r="G22" s="20"/>
      <c r="H22" s="20">
        <v>0</v>
      </c>
      <c r="I22" s="20">
        <v>142203</v>
      </c>
      <c r="J22" s="20">
        <v>0</v>
      </c>
      <c r="K22" s="35">
        <v>0</v>
      </c>
      <c r="L22" s="32"/>
    </row>
    <row r="23" spans="1:12" ht="16.5" customHeight="1" thickBot="1">
      <c r="A23" s="36"/>
      <c r="B23" s="26"/>
      <c r="C23" s="27">
        <v>2710</v>
      </c>
      <c r="D23" s="28">
        <v>0</v>
      </c>
      <c r="E23" s="28">
        <v>30000</v>
      </c>
      <c r="F23" s="28">
        <v>30000</v>
      </c>
      <c r="G23" s="29"/>
      <c r="H23" s="28">
        <v>0</v>
      </c>
      <c r="I23" s="28">
        <v>30000</v>
      </c>
      <c r="J23" s="28">
        <v>0</v>
      </c>
      <c r="K23" s="37">
        <v>0</v>
      </c>
      <c r="L23" s="32"/>
    </row>
    <row r="24" spans="1:13" ht="11.25" customHeight="1" thickTop="1">
      <c r="A24" s="49"/>
      <c r="B24" s="67"/>
      <c r="C24" s="68"/>
      <c r="D24" s="69"/>
      <c r="E24" s="51"/>
      <c r="F24" s="51"/>
      <c r="G24" s="50"/>
      <c r="H24" s="51"/>
      <c r="I24" s="51"/>
      <c r="J24" s="51"/>
      <c r="K24" s="51"/>
      <c r="L24" s="70"/>
      <c r="M24" s="32"/>
    </row>
    <row r="25" spans="1:12" ht="16.5" customHeight="1" thickBot="1">
      <c r="A25" s="52" t="s">
        <v>21</v>
      </c>
      <c r="B25" s="53"/>
      <c r="C25" s="54"/>
      <c r="D25" s="55">
        <f>SUM(D26)</f>
        <v>20000</v>
      </c>
      <c r="E25" s="55">
        <f aca="true" t="shared" si="0" ref="E25:K25">SUM(E26)</f>
        <v>20000</v>
      </c>
      <c r="F25" s="55">
        <f t="shared" si="0"/>
        <v>0</v>
      </c>
      <c r="G25" s="55">
        <f t="shared" si="0"/>
        <v>0</v>
      </c>
      <c r="H25" s="55">
        <f t="shared" si="0"/>
        <v>0</v>
      </c>
      <c r="I25" s="55">
        <f t="shared" si="0"/>
        <v>0</v>
      </c>
      <c r="J25" s="55">
        <f t="shared" si="0"/>
        <v>0</v>
      </c>
      <c r="K25" s="56">
        <f t="shared" si="0"/>
        <v>20000</v>
      </c>
      <c r="L25" s="32"/>
    </row>
    <row r="26" spans="1:15" ht="16.5" customHeight="1" thickBot="1" thickTop="1">
      <c r="A26" s="57"/>
      <c r="B26" s="58" t="s">
        <v>22</v>
      </c>
      <c r="C26" s="59"/>
      <c r="D26" s="60">
        <f>SUM(D27)</f>
        <v>20000</v>
      </c>
      <c r="E26" s="60">
        <f>SUM(E27:E28)</f>
        <v>20000</v>
      </c>
      <c r="F26" s="60">
        <f aca="true" t="shared" si="1" ref="F26:K26">SUM(F27:F28)</f>
        <v>0</v>
      </c>
      <c r="G26" s="60">
        <f t="shared" si="1"/>
        <v>0</v>
      </c>
      <c r="H26" s="60">
        <f t="shared" si="1"/>
        <v>0</v>
      </c>
      <c r="I26" s="60">
        <f t="shared" si="1"/>
        <v>0</v>
      </c>
      <c r="J26" s="60">
        <f t="shared" si="1"/>
        <v>0</v>
      </c>
      <c r="K26" s="61">
        <f t="shared" si="1"/>
        <v>20000</v>
      </c>
      <c r="L26" s="32"/>
      <c r="O26" s="32"/>
    </row>
    <row r="27" spans="1:12" ht="16.5" customHeight="1">
      <c r="A27" s="49"/>
      <c r="B27" s="62"/>
      <c r="C27" s="7">
        <v>6300</v>
      </c>
      <c r="D27" s="63">
        <v>20000</v>
      </c>
      <c r="E27" s="64">
        <v>0</v>
      </c>
      <c r="F27" s="64">
        <v>0</v>
      </c>
      <c r="G27" s="65"/>
      <c r="H27" s="64">
        <v>0</v>
      </c>
      <c r="I27" s="64">
        <v>0</v>
      </c>
      <c r="J27" s="64">
        <v>0</v>
      </c>
      <c r="K27" s="66">
        <v>0</v>
      </c>
      <c r="L27" s="32"/>
    </row>
    <row r="28" spans="1:12" ht="16.5" customHeight="1">
      <c r="A28" s="49"/>
      <c r="B28" s="62"/>
      <c r="C28" s="7">
        <v>6050</v>
      </c>
      <c r="D28" s="63">
        <v>0</v>
      </c>
      <c r="E28" s="63">
        <v>20000</v>
      </c>
      <c r="F28" s="64">
        <v>0</v>
      </c>
      <c r="G28" s="78"/>
      <c r="H28" s="63">
        <v>0</v>
      </c>
      <c r="I28" s="63">
        <v>0</v>
      </c>
      <c r="J28" s="63">
        <v>0</v>
      </c>
      <c r="K28" s="66">
        <v>20000</v>
      </c>
      <c r="L28" s="32"/>
    </row>
    <row r="29" spans="1:12" ht="14.2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32"/>
    </row>
    <row r="30" spans="1:12" ht="14.25" customHeight="1">
      <c r="A30" s="97" t="s">
        <v>25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32"/>
    </row>
    <row r="31" spans="1:12" ht="14.25" customHeight="1" thickBot="1">
      <c r="A31" s="39">
        <v>1</v>
      </c>
      <c r="B31" s="16">
        <v>2</v>
      </c>
      <c r="C31" s="16">
        <v>3</v>
      </c>
      <c r="D31" s="16"/>
      <c r="E31" s="16">
        <v>5</v>
      </c>
      <c r="F31" s="16">
        <v>6</v>
      </c>
      <c r="G31" s="17"/>
      <c r="H31" s="16">
        <v>7</v>
      </c>
      <c r="I31" s="16">
        <v>8</v>
      </c>
      <c r="J31" s="16">
        <v>9</v>
      </c>
      <c r="K31" s="40">
        <v>10</v>
      </c>
      <c r="L31" s="32"/>
    </row>
    <row r="32" spans="1:12" ht="16.5" customHeight="1" thickBot="1" thickTop="1">
      <c r="A32" s="52" t="s">
        <v>24</v>
      </c>
      <c r="B32" s="53"/>
      <c r="C32" s="54"/>
      <c r="D32" s="55">
        <f>SUM(D33)</f>
        <v>30000</v>
      </c>
      <c r="E32" s="55">
        <f aca="true" t="shared" si="2" ref="E32:K32">SUM(E33)</f>
        <v>30000</v>
      </c>
      <c r="F32" s="55">
        <f t="shared" si="2"/>
        <v>10000</v>
      </c>
      <c r="G32" s="55">
        <f t="shared" si="2"/>
        <v>0</v>
      </c>
      <c r="H32" s="55">
        <f t="shared" si="2"/>
        <v>0</v>
      </c>
      <c r="I32" s="55">
        <f t="shared" si="2"/>
        <v>0</v>
      </c>
      <c r="J32" s="55">
        <f t="shared" si="2"/>
        <v>0</v>
      </c>
      <c r="K32" s="56">
        <f t="shared" si="2"/>
        <v>20000</v>
      </c>
      <c r="L32" s="32"/>
    </row>
    <row r="33" spans="1:12" ht="16.5" customHeight="1" thickBot="1" thickTop="1">
      <c r="A33" s="57"/>
      <c r="B33" s="58" t="s">
        <v>23</v>
      </c>
      <c r="C33" s="59"/>
      <c r="D33" s="60">
        <f>SUM(D34:D37)</f>
        <v>30000</v>
      </c>
      <c r="E33" s="60">
        <f aca="true" t="shared" si="3" ref="E33:J33">SUM(E34:E37)</f>
        <v>30000</v>
      </c>
      <c r="F33" s="60">
        <f t="shared" si="3"/>
        <v>10000</v>
      </c>
      <c r="G33" s="60">
        <f t="shared" si="3"/>
        <v>0</v>
      </c>
      <c r="H33" s="60">
        <f t="shared" si="3"/>
        <v>0</v>
      </c>
      <c r="I33" s="60">
        <f t="shared" si="3"/>
        <v>0</v>
      </c>
      <c r="J33" s="60">
        <f t="shared" si="3"/>
        <v>0</v>
      </c>
      <c r="K33" s="61">
        <f>SUM(K34:K37)</f>
        <v>20000</v>
      </c>
      <c r="L33" s="32"/>
    </row>
    <row r="34" spans="1:12" ht="16.5" customHeight="1">
      <c r="A34" s="49"/>
      <c r="B34" s="62"/>
      <c r="C34" s="7">
        <v>2710</v>
      </c>
      <c r="D34" s="63">
        <v>10000</v>
      </c>
      <c r="E34" s="64">
        <v>0</v>
      </c>
      <c r="F34" s="64">
        <v>0</v>
      </c>
      <c r="G34" s="65"/>
      <c r="H34" s="64">
        <v>0</v>
      </c>
      <c r="I34" s="64">
        <v>0</v>
      </c>
      <c r="J34" s="64">
        <v>0</v>
      </c>
      <c r="K34" s="66">
        <v>0</v>
      </c>
      <c r="L34" s="32"/>
    </row>
    <row r="35" spans="1:12" ht="16.5" customHeight="1" thickBot="1">
      <c r="A35" s="49"/>
      <c r="B35" s="62"/>
      <c r="C35" s="7">
        <v>6300</v>
      </c>
      <c r="D35" s="63">
        <v>20000</v>
      </c>
      <c r="E35" s="63">
        <v>0</v>
      </c>
      <c r="F35" s="64">
        <v>0</v>
      </c>
      <c r="G35" s="71"/>
      <c r="H35" s="63">
        <v>0</v>
      </c>
      <c r="I35" s="63">
        <v>0</v>
      </c>
      <c r="J35" s="63">
        <v>0</v>
      </c>
      <c r="K35" s="66">
        <v>0</v>
      </c>
      <c r="L35" s="32"/>
    </row>
    <row r="36" spans="1:12" ht="16.5" customHeight="1" thickTop="1">
      <c r="A36" s="49"/>
      <c r="B36" s="62"/>
      <c r="C36" s="7">
        <v>4210</v>
      </c>
      <c r="D36" s="75">
        <v>0</v>
      </c>
      <c r="E36" s="63">
        <v>10000</v>
      </c>
      <c r="F36" s="64">
        <v>10000</v>
      </c>
      <c r="G36" s="65"/>
      <c r="H36" s="63">
        <v>0</v>
      </c>
      <c r="I36" s="63">
        <v>0</v>
      </c>
      <c r="J36" s="63">
        <v>0</v>
      </c>
      <c r="K36" s="66">
        <v>0</v>
      </c>
      <c r="L36" s="32"/>
    </row>
    <row r="37" spans="1:14" ht="16.5" customHeight="1" thickBot="1">
      <c r="A37" s="36"/>
      <c r="B37" s="26"/>
      <c r="C37" s="54">
        <v>6050</v>
      </c>
      <c r="D37" s="76">
        <v>0</v>
      </c>
      <c r="E37" s="72">
        <v>20000</v>
      </c>
      <c r="F37" s="73">
        <v>0</v>
      </c>
      <c r="G37" s="77"/>
      <c r="H37" s="72">
        <v>0</v>
      </c>
      <c r="I37" s="72">
        <v>0</v>
      </c>
      <c r="J37" s="72">
        <v>0</v>
      </c>
      <c r="K37" s="74">
        <v>20000</v>
      </c>
      <c r="L37" s="32"/>
      <c r="N37" s="32"/>
    </row>
    <row r="38" spans="1:14" s="8" customFormat="1" ht="15" thickBot="1" thickTop="1">
      <c r="A38" s="79" t="s">
        <v>7</v>
      </c>
      <c r="B38" s="80"/>
      <c r="C38" s="81"/>
      <c r="D38" s="38">
        <f>SUM(D12+D20+D25+D32)</f>
        <v>1421063</v>
      </c>
      <c r="E38" s="38">
        <f aca="true" t="shared" si="4" ref="E38:K38">SUM(E12+E20+E25+E32)</f>
        <v>1610861</v>
      </c>
      <c r="F38" s="38">
        <f t="shared" si="4"/>
        <v>199798</v>
      </c>
      <c r="G38" s="38">
        <f t="shared" si="4"/>
        <v>0</v>
      </c>
      <c r="H38" s="38">
        <f t="shared" si="4"/>
        <v>0</v>
      </c>
      <c r="I38" s="38">
        <f t="shared" si="4"/>
        <v>189798</v>
      </c>
      <c r="J38" s="38">
        <f t="shared" si="4"/>
        <v>0</v>
      </c>
      <c r="K38" s="38">
        <f t="shared" si="4"/>
        <v>1411063</v>
      </c>
      <c r="L38" s="45"/>
      <c r="N38" s="30"/>
    </row>
    <row r="39" spans="1:11" ht="12.75">
      <c r="A39" s="2"/>
      <c r="B39" s="2"/>
      <c r="C39" s="2"/>
      <c r="D39" s="19"/>
      <c r="E39" s="19"/>
      <c r="F39" s="19"/>
      <c r="G39" s="19"/>
      <c r="H39" s="19"/>
      <c r="I39" s="14"/>
      <c r="J39" s="14"/>
      <c r="K39" s="14"/>
    </row>
    <row r="40" spans="1:8" ht="12.75">
      <c r="A40" s="2"/>
      <c r="B40" s="2"/>
      <c r="C40" s="2"/>
      <c r="D40" s="2"/>
      <c r="E40" s="2"/>
      <c r="F40" s="2"/>
      <c r="G40" s="2"/>
      <c r="H40" s="2"/>
    </row>
    <row r="49" ht="39.75" customHeight="1"/>
    <row r="52" s="8" customFormat="1" ht="12.75" customHeight="1">
      <c r="A52"/>
    </row>
    <row r="53" s="10" customFormat="1" ht="12.75" customHeight="1">
      <c r="A53"/>
    </row>
    <row r="54" ht="45" customHeight="1"/>
    <row r="56" s="8" customFormat="1" ht="12.75">
      <c r="A56"/>
    </row>
    <row r="57" s="10" customFormat="1" ht="12.75">
      <c r="A57"/>
    </row>
    <row r="60" s="8" customFormat="1" ht="12.75">
      <c r="A60"/>
    </row>
    <row r="61" s="10" customFormat="1" ht="12.75">
      <c r="A61"/>
    </row>
    <row r="69" ht="15" customHeight="1"/>
    <row r="74" ht="42.75" customHeight="1"/>
    <row r="75" ht="33" customHeight="1"/>
    <row r="76" ht="15.75" customHeight="1"/>
    <row r="77" ht="12.75" customHeight="1"/>
    <row r="78" ht="12.75" customHeight="1"/>
    <row r="79" ht="45" customHeight="1"/>
    <row r="81" ht="12.75">
      <c r="A81" s="8"/>
    </row>
    <row r="82" ht="12.75">
      <c r="A82" s="10"/>
    </row>
  </sheetData>
  <sheetProtection/>
  <mergeCells count="13">
    <mergeCell ref="A29:K29"/>
    <mergeCell ref="G9:H9"/>
    <mergeCell ref="F9:F10"/>
    <mergeCell ref="A38:C38"/>
    <mergeCell ref="K9:K10"/>
    <mergeCell ref="E8:E10"/>
    <mergeCell ref="F8:K8"/>
    <mergeCell ref="A6:L6"/>
    <mergeCell ref="A8:A10"/>
    <mergeCell ref="B8:B10"/>
    <mergeCell ref="C8:C10"/>
    <mergeCell ref="D8:D10"/>
    <mergeCell ref="A30:K3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2020-10-28T08:13:11Z</cp:lastPrinted>
  <dcterms:created xsi:type="dcterms:W3CDTF">1998-12-09T13:02:10Z</dcterms:created>
  <dcterms:modified xsi:type="dcterms:W3CDTF">2020-10-28T08:13:39Z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