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BIP\05.10\gotowe\"/>
    </mc:Choice>
  </mc:AlternateContent>
  <xr:revisionPtr revIDLastSave="0" documentId="8_{006E1433-1EC6-4114-8EF7-31E8957322A0}" xr6:coauthVersionLast="47" xr6:coauthVersionMax="47" xr10:uidLastSave="{00000000-0000-0000-0000-000000000000}"/>
  <bookViews>
    <workbookView xWindow="8190" yWindow="3780" windowWidth="16890" windowHeight="11820"/>
  </bookViews>
  <sheets>
    <sheet name="7" sheetId="4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48" l="1"/>
  <c r="E17" i="48"/>
  <c r="E35" i="48" s="1"/>
  <c r="K30" i="48"/>
  <c r="K17" i="48" s="1"/>
  <c r="K18" i="48"/>
  <c r="K35" i="48"/>
</calcChain>
</file>

<file path=xl/sharedStrings.xml><?xml version="1.0" encoding="utf-8"?>
<sst xmlns="http://schemas.openxmlformats.org/spreadsheetml/2006/main" count="36" uniqueCount="30">
  <si>
    <t>Dział</t>
  </si>
  <si>
    <t>Rozdział</t>
  </si>
  <si>
    <t>§</t>
  </si>
  <si>
    <t>Dochody</t>
  </si>
  <si>
    <t>Wydatki</t>
  </si>
  <si>
    <t>Źródła dochodów</t>
  </si>
  <si>
    <t>Plan</t>
  </si>
  <si>
    <t>Nazwa programu</t>
  </si>
  <si>
    <t>756</t>
  </si>
  <si>
    <t>0480</t>
  </si>
  <si>
    <t>85153</t>
  </si>
  <si>
    <t>4210</t>
  </si>
  <si>
    <t>4300</t>
  </si>
  <si>
    <t>Ogółem dochody</t>
  </si>
  <si>
    <t>Ogółem wydatki</t>
  </si>
  <si>
    <t>Program Profilaktyki i Rozwiązywania Problemów Alkoholowych</t>
  </si>
  <si>
    <t>Program Przeciwdziałania Narkomanii</t>
  </si>
  <si>
    <t>Z tytułu opłat za zezwolenia na sprzedaż alkoholu</t>
  </si>
  <si>
    <t>4700</t>
  </si>
  <si>
    <t>4410</t>
  </si>
  <si>
    <t>Rady Miejskiej w Chorzelach</t>
  </si>
  <si>
    <t>Plan dochodów z tytułu opłat za zezwolenia na sprzedaż alkoholu oraz wydatków na realizację zadań określonych w Programie Profilaktyki i Rozwiązywania Problemów Alkoholowych oraz Programie Przeciwdziałania Narkomanii na 2021 r.</t>
  </si>
  <si>
    <t>4430</t>
  </si>
  <si>
    <t>0270</t>
  </si>
  <si>
    <t>0970</t>
  </si>
  <si>
    <t>4190</t>
  </si>
  <si>
    <t>4220</t>
  </si>
  <si>
    <t>Załącznik Nr 5</t>
  </si>
  <si>
    <t>do Uchwały Nr 269/XXXVIII/21</t>
  </si>
  <si>
    <t>z dnia 30 września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</si>
</sst>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\ _z_ł_-;\-* #,##0.00\ _z_ł_-;_-* &quot;-&quot;??\ _z_ł_-;_-@_-"/>
    <numFmt numFmtId="172" formatCode="_-* #,##0\ _z_ł_-;\-* #,##0\ _z_ł_-;_-* &quot;-&quot;??\ _z_ł_-;_-@_-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Book Antiqua"/>
      <family val="1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Book Antiqua"/>
      <family val="1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8"/>
      <name val="Book Antiqua"/>
      <family val="1"/>
      <charset val="238"/>
    </font>
    <font>
      <sz val="6"/>
      <name val="Book Antiqua"/>
      <family val="1"/>
      <charset val="238"/>
    </font>
    <font>
      <b/>
      <i/>
      <sz val="10"/>
      <name val="Book Antiqua"/>
      <family val="1"/>
      <charset val="238"/>
    </font>
    <font>
      <b/>
      <sz val="11"/>
      <name val="Book Antiqu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172" fontId="3" fillId="0" borderId="0" xfId="1" applyNumberFormat="1" applyFont="1" applyAlignment="1">
      <alignment horizontal="right" inden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49" fontId="6" fillId="0" borderId="1" xfId="0" applyNumberFormat="1" applyFont="1" applyBorder="1" applyAlignment="1"/>
    <xf numFmtId="49" fontId="6" fillId="0" borderId="2" xfId="0" applyNumberFormat="1" applyFont="1" applyBorder="1" applyAlignment="1"/>
    <xf numFmtId="0" fontId="7" fillId="0" borderId="0" xfId="0" applyFont="1"/>
    <xf numFmtId="0" fontId="8" fillId="0" borderId="0" xfId="0" applyFont="1"/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right" vertical="center" indent="1"/>
    </xf>
    <xf numFmtId="4" fontId="6" fillId="0" borderId="1" xfId="0" applyNumberFormat="1" applyFont="1" applyBorder="1" applyAlignment="1">
      <alignment horizontal="right" vertical="center" indent="1"/>
    </xf>
    <xf numFmtId="4" fontId="6" fillId="0" borderId="0" xfId="0" applyNumberFormat="1" applyFont="1"/>
    <xf numFmtId="3" fontId="6" fillId="0" borderId="7" xfId="0" applyNumberFormat="1" applyFont="1" applyBorder="1" applyAlignment="1">
      <alignment horizontal="right" vertical="center" indent="1"/>
    </xf>
    <xf numFmtId="3" fontId="6" fillId="0" borderId="1" xfId="0" applyNumberFormat="1" applyFont="1" applyBorder="1" applyAlignment="1">
      <alignment horizontal="right" vertical="center" indent="1"/>
    </xf>
    <xf numFmtId="4" fontId="6" fillId="0" borderId="8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right" vertical="center" indent="1"/>
    </xf>
    <xf numFmtId="0" fontId="3" fillId="0" borderId="9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right" vertical="center" indent="1"/>
    </xf>
    <xf numFmtId="4" fontId="11" fillId="0" borderId="10" xfId="0" applyNumberFormat="1" applyFont="1" applyBorder="1" applyAlignment="1">
      <alignment horizontal="right" vertical="center" indent="1"/>
    </xf>
    <xf numFmtId="4" fontId="11" fillId="0" borderId="0" xfId="0" applyNumberFormat="1" applyFont="1" applyBorder="1"/>
    <xf numFmtId="49" fontId="11" fillId="0" borderId="9" xfId="0" applyNumberFormat="1" applyFont="1" applyBorder="1" applyAlignment="1">
      <alignment horizontal="right" vertical="center" indent="1"/>
    </xf>
    <xf numFmtId="49" fontId="11" fillId="0" borderId="10" xfId="0" applyNumberFormat="1" applyFont="1" applyBorder="1" applyAlignment="1">
      <alignment horizontal="right" vertical="center" indent="1"/>
    </xf>
    <xf numFmtId="0" fontId="3" fillId="0" borderId="11" xfId="0" applyFont="1" applyBorder="1" applyAlignment="1">
      <alignment vertical="center"/>
    </xf>
    <xf numFmtId="49" fontId="3" fillId="0" borderId="9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 vertical="center" indent="1"/>
    </xf>
    <xf numFmtId="4" fontId="3" fillId="0" borderId="0" xfId="0" applyNumberFormat="1" applyFont="1" applyBorder="1"/>
    <xf numFmtId="4" fontId="3" fillId="0" borderId="11" xfId="0" applyNumberFormat="1" applyFont="1" applyBorder="1" applyAlignment="1">
      <alignment horizontal="right" vertical="center" indent="1"/>
    </xf>
    <xf numFmtId="49" fontId="3" fillId="0" borderId="9" xfId="0" applyNumberFormat="1" applyFont="1" applyBorder="1" applyAlignment="1">
      <alignment horizontal="right" vertical="center" indent="1"/>
    </xf>
    <xf numFmtId="3" fontId="3" fillId="0" borderId="11" xfId="0" applyNumberFormat="1" applyFont="1" applyBorder="1" applyAlignment="1">
      <alignment horizontal="right" vertical="center" indent="1"/>
    </xf>
    <xf numFmtId="49" fontId="3" fillId="0" borderId="11" xfId="0" applyNumberFormat="1" applyFont="1" applyBorder="1" applyAlignment="1">
      <alignment horizontal="right" vertical="center" indent="1"/>
    </xf>
    <xf numFmtId="4" fontId="3" fillId="0" borderId="12" xfId="0" applyNumberFormat="1" applyFont="1" applyBorder="1" applyAlignment="1">
      <alignment horizontal="right" vertical="center" indent="1"/>
    </xf>
    <xf numFmtId="49" fontId="3" fillId="0" borderId="12" xfId="0" applyNumberFormat="1" applyFont="1" applyBorder="1" applyAlignment="1">
      <alignment horizontal="right" vertical="center" indent="1"/>
    </xf>
    <xf numFmtId="4" fontId="3" fillId="0" borderId="13" xfId="0" applyNumberFormat="1" applyFont="1" applyBorder="1"/>
    <xf numFmtId="4" fontId="3" fillId="0" borderId="14" xfId="0" applyNumberFormat="1" applyFont="1" applyBorder="1" applyAlignment="1">
      <alignment horizontal="right" vertical="center" indent="1"/>
    </xf>
    <xf numFmtId="49" fontId="3" fillId="0" borderId="14" xfId="0" applyNumberFormat="1" applyFont="1" applyBorder="1" applyAlignment="1">
      <alignment horizontal="right" vertical="center" indent="1"/>
    </xf>
    <xf numFmtId="4" fontId="6" fillId="0" borderId="15" xfId="0" applyNumberFormat="1" applyFont="1" applyBorder="1" applyAlignment="1">
      <alignment vertical="center"/>
    </xf>
    <xf numFmtId="4" fontId="3" fillId="0" borderId="0" xfId="0" applyNumberFormat="1" applyFont="1"/>
    <xf numFmtId="49" fontId="11" fillId="0" borderId="16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3" fillId="0" borderId="11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3" fontId="3" fillId="0" borderId="14" xfId="0" applyNumberFormat="1" applyFont="1" applyBorder="1" applyAlignment="1">
      <alignment horizontal="right" vertical="center" indent="1"/>
    </xf>
    <xf numFmtId="4" fontId="6" fillId="0" borderId="3" xfId="0" applyNumberFormat="1" applyFont="1" applyBorder="1" applyAlignment="1">
      <alignment horizontal="right" vertical="center" indent="1"/>
    </xf>
    <xf numFmtId="4" fontId="0" fillId="0" borderId="0" xfId="0" applyNumberFormat="1"/>
    <xf numFmtId="49" fontId="6" fillId="0" borderId="15" xfId="0" applyNumberFormat="1" applyFont="1" applyBorder="1" applyAlignment="1">
      <alignment vertical="top" wrapText="1"/>
    </xf>
    <xf numFmtId="49" fontId="6" fillId="0" borderId="9" xfId="0" applyNumberFormat="1" applyFont="1" applyBorder="1" applyAlignment="1">
      <alignment vertical="top" wrapText="1"/>
    </xf>
    <xf numFmtId="3" fontId="6" fillId="0" borderId="17" xfId="0" applyNumberFormat="1" applyFont="1" applyBorder="1" applyAlignment="1">
      <alignment horizontal="right" vertical="center" indent="1"/>
    </xf>
    <xf numFmtId="4" fontId="6" fillId="0" borderId="17" xfId="0" applyNumberFormat="1" applyFont="1" applyBorder="1" applyAlignment="1">
      <alignment horizontal="right" vertical="center" indent="1"/>
    </xf>
    <xf numFmtId="3" fontId="3" fillId="0" borderId="18" xfId="0" applyNumberFormat="1" applyFont="1" applyBorder="1" applyAlignment="1">
      <alignment horizontal="right" vertical="center" indent="1"/>
    </xf>
    <xf numFmtId="4" fontId="3" fillId="0" borderId="18" xfId="0" applyNumberFormat="1" applyFont="1" applyBorder="1" applyAlignment="1">
      <alignment horizontal="right" vertical="center" indent="1"/>
    </xf>
    <xf numFmtId="0" fontId="3" fillId="0" borderId="12" xfId="0" applyFont="1" applyBorder="1" applyAlignment="1">
      <alignment vertical="center"/>
    </xf>
    <xf numFmtId="3" fontId="3" fillId="0" borderId="12" xfId="0" applyNumberFormat="1" applyFont="1" applyBorder="1" applyAlignment="1">
      <alignment horizontal="right" vertical="center" indent="1"/>
    </xf>
    <xf numFmtId="0" fontId="6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right" vertical="center" indent="1"/>
    </xf>
    <xf numFmtId="4" fontId="6" fillId="0" borderId="15" xfId="0" applyNumberFormat="1" applyFont="1" applyBorder="1" applyAlignment="1">
      <alignment horizontal="right" vertical="center" indent="1"/>
    </xf>
    <xf numFmtId="0" fontId="5" fillId="0" borderId="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4" fontId="12" fillId="0" borderId="22" xfId="0" applyNumberFormat="1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/>
    </xf>
    <xf numFmtId="4" fontId="12" fillId="0" borderId="23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top" wrapText="1"/>
    </xf>
    <xf numFmtId="4" fontId="6" fillId="0" borderId="4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P78"/>
  <sheetViews>
    <sheetView tabSelected="1" workbookViewId="0">
      <selection activeCell="I2" sqref="I2"/>
    </sheetView>
  </sheetViews>
  <sheetFormatPr defaultRowHeight="12.75" x14ac:dyDescent="0.2"/>
  <cols>
    <col min="1" max="1" width="17.140625" customWidth="1"/>
    <col min="2" max="2" width="5.85546875" customWidth="1"/>
    <col min="3" max="3" width="8.5703125" customWidth="1"/>
    <col min="4" max="4" width="6" customWidth="1"/>
    <col min="5" max="5" width="15" customWidth="1"/>
    <col min="6" max="6" width="16.7109375" customWidth="1"/>
    <col min="7" max="7" width="0.5703125" hidden="1" customWidth="1"/>
    <col min="8" max="8" width="8.140625" customWidth="1"/>
    <col min="9" max="9" width="10.5703125" customWidth="1"/>
    <col min="10" max="10" width="7.42578125" customWidth="1"/>
    <col min="11" max="11" width="15.42578125" customWidth="1"/>
    <col min="16" max="16" width="10.140625" bestFit="1" customWidth="1"/>
  </cols>
  <sheetData>
    <row r="1" spans="1:13" ht="13.5" x14ac:dyDescent="0.25">
      <c r="A1" s="1"/>
      <c r="B1" s="1"/>
      <c r="C1" s="1"/>
      <c r="D1" s="2"/>
      <c r="E1" s="1"/>
      <c r="F1" s="1"/>
      <c r="G1" s="1"/>
    </row>
    <row r="2" spans="1:13" ht="13.5" x14ac:dyDescent="0.25">
      <c r="A2" s="1"/>
      <c r="B2" s="1"/>
      <c r="C2" s="1"/>
      <c r="D2" s="1"/>
      <c r="E2" s="1"/>
      <c r="F2" s="1"/>
      <c r="G2" s="1"/>
      <c r="H2" s="1"/>
      <c r="I2" s="1" t="s">
        <v>27</v>
      </c>
    </row>
    <row r="3" spans="1:13" ht="13.5" x14ac:dyDescent="0.25">
      <c r="A3" s="1"/>
      <c r="B3" s="1"/>
      <c r="C3" s="1"/>
      <c r="D3" s="1"/>
      <c r="E3" s="1"/>
      <c r="F3" s="1"/>
      <c r="G3" s="1"/>
      <c r="H3" s="1"/>
      <c r="I3" s="1" t="s">
        <v>28</v>
      </c>
    </row>
    <row r="4" spans="1:13" ht="13.5" x14ac:dyDescent="0.25">
      <c r="A4" s="1"/>
      <c r="B4" s="1"/>
      <c r="C4" s="1"/>
      <c r="D4" s="1"/>
      <c r="E4" s="1"/>
      <c r="F4" s="1"/>
      <c r="G4" s="1"/>
      <c r="H4" s="1"/>
      <c r="I4" s="1" t="s">
        <v>20</v>
      </c>
    </row>
    <row r="5" spans="1:13" ht="13.5" x14ac:dyDescent="0.25">
      <c r="A5" s="1"/>
      <c r="B5" s="1"/>
      <c r="C5" s="1"/>
      <c r="D5" s="1"/>
      <c r="E5" s="1"/>
      <c r="F5" s="1"/>
      <c r="G5" s="1"/>
      <c r="H5" s="1"/>
      <c r="I5" s="1" t="s">
        <v>29</v>
      </c>
    </row>
    <row r="6" spans="1:13" ht="13.5" x14ac:dyDescent="0.25">
      <c r="A6" s="1"/>
      <c r="B6" s="1"/>
      <c r="C6" s="1"/>
      <c r="D6" s="1"/>
      <c r="E6" s="1"/>
      <c r="F6" s="1"/>
      <c r="G6" s="1"/>
    </row>
    <row r="7" spans="1:13" ht="13.5" x14ac:dyDescent="0.25">
      <c r="A7" s="1"/>
      <c r="B7" s="1"/>
      <c r="C7" s="1"/>
      <c r="D7" s="1"/>
      <c r="E7" s="1"/>
      <c r="F7" s="1"/>
      <c r="G7" s="1"/>
    </row>
    <row r="8" spans="1:13" ht="13.5" x14ac:dyDescent="0.25">
      <c r="A8" s="1"/>
      <c r="B8" s="1"/>
      <c r="C8" s="1"/>
      <c r="D8" s="1"/>
      <c r="E8" s="1"/>
      <c r="F8" s="1"/>
      <c r="G8" s="1"/>
    </row>
    <row r="9" spans="1:13" ht="51.75" customHeight="1" x14ac:dyDescent="0.2">
      <c r="A9" s="79" t="s">
        <v>21</v>
      </c>
      <c r="B9" s="79"/>
      <c r="C9" s="79"/>
      <c r="D9" s="79"/>
      <c r="E9" s="79"/>
      <c r="F9" s="79"/>
      <c r="G9" s="79"/>
      <c r="H9" s="79"/>
      <c r="I9" s="79"/>
      <c r="J9" s="79"/>
      <c r="K9" s="79"/>
      <c r="M9" s="70"/>
    </row>
    <row r="10" spans="1:13" x14ac:dyDescent="0.2">
      <c r="A10" s="3"/>
      <c r="B10" s="3"/>
      <c r="C10" s="3"/>
      <c r="D10" s="3"/>
      <c r="E10" s="3"/>
      <c r="F10" s="3"/>
      <c r="G10" s="3"/>
      <c r="H10" s="3"/>
      <c r="M10" s="70"/>
    </row>
    <row r="11" spans="1:13" x14ac:dyDescent="0.2">
      <c r="A11" s="3"/>
      <c r="B11" s="3"/>
      <c r="C11" s="3"/>
      <c r="D11" s="3"/>
      <c r="E11" s="3"/>
      <c r="F11" s="3"/>
      <c r="G11" s="3"/>
      <c r="H11" s="3"/>
      <c r="K11" s="4"/>
      <c r="M11" s="70"/>
    </row>
    <row r="12" spans="1:13" ht="12.75" customHeight="1" x14ac:dyDescent="0.2">
      <c r="A12" s="71" t="s">
        <v>3</v>
      </c>
      <c r="B12" s="72"/>
      <c r="C12" s="72"/>
      <c r="D12" s="72"/>
      <c r="E12" s="73"/>
      <c r="F12" s="80" t="s">
        <v>4</v>
      </c>
      <c r="G12" s="81"/>
      <c r="H12" s="81"/>
      <c r="I12" s="81"/>
      <c r="J12" s="81"/>
      <c r="K12" s="82"/>
    </row>
    <row r="13" spans="1:13" s="11" customFormat="1" ht="12.75" customHeight="1" x14ac:dyDescent="0.2">
      <c r="A13" s="12" t="s">
        <v>5</v>
      </c>
      <c r="B13" s="12" t="s">
        <v>0</v>
      </c>
      <c r="C13" s="12" t="s">
        <v>1</v>
      </c>
      <c r="D13" s="12" t="s">
        <v>2</v>
      </c>
      <c r="E13" s="13" t="s">
        <v>6</v>
      </c>
      <c r="F13" s="13" t="s">
        <v>7</v>
      </c>
      <c r="G13" s="12" t="s">
        <v>0</v>
      </c>
      <c r="H13" s="12" t="s">
        <v>0</v>
      </c>
      <c r="I13" s="12" t="s">
        <v>1</v>
      </c>
      <c r="J13" s="13" t="s">
        <v>2</v>
      </c>
      <c r="K13" s="13" t="s">
        <v>6</v>
      </c>
    </row>
    <row r="14" spans="1:13" ht="3" customHeight="1" x14ac:dyDescent="0.25">
      <c r="A14" s="14"/>
      <c r="B14" s="14"/>
      <c r="C14" s="14"/>
      <c r="D14" s="14"/>
      <c r="E14" s="15"/>
      <c r="F14" s="15"/>
      <c r="G14" s="1"/>
      <c r="H14" s="16"/>
      <c r="I14" s="16"/>
      <c r="J14" s="16"/>
      <c r="K14" s="15"/>
    </row>
    <row r="15" spans="1:13" ht="14.25" thickBot="1" x14ac:dyDescent="0.3">
      <c r="A15" s="17">
        <v>1</v>
      </c>
      <c r="B15" s="17">
        <v>2</v>
      </c>
      <c r="C15" s="17">
        <v>3</v>
      </c>
      <c r="D15" s="18">
        <v>4</v>
      </c>
      <c r="E15" s="18">
        <v>5</v>
      </c>
      <c r="F15" s="18">
        <v>6</v>
      </c>
      <c r="G15" s="1"/>
      <c r="H15" s="18">
        <v>7</v>
      </c>
      <c r="I15" s="18">
        <v>8</v>
      </c>
      <c r="J15" s="18">
        <v>9</v>
      </c>
      <c r="K15" s="18">
        <v>10</v>
      </c>
    </row>
    <row r="16" spans="1:13" s="7" customFormat="1" ht="16.5" thickTop="1" thickBot="1" x14ac:dyDescent="0.35">
      <c r="A16" s="9"/>
      <c r="B16" s="5"/>
      <c r="C16" s="6"/>
      <c r="D16" s="19"/>
      <c r="E16" s="20"/>
      <c r="F16" s="20"/>
      <c r="G16" s="21"/>
      <c r="H16" s="20"/>
      <c r="I16" s="20"/>
      <c r="J16" s="20"/>
      <c r="K16" s="22"/>
    </row>
    <row r="17" spans="1:16" s="8" customFormat="1" ht="15" customHeight="1" thickTop="1" thickBot="1" x14ac:dyDescent="0.35">
      <c r="A17" s="84" t="s">
        <v>17</v>
      </c>
      <c r="B17" s="9" t="s">
        <v>8</v>
      </c>
      <c r="C17" s="10"/>
      <c r="D17" s="23"/>
      <c r="E17" s="20">
        <f>SUM(E18)</f>
        <v>198844.03</v>
      </c>
      <c r="F17" s="24"/>
      <c r="G17" s="21"/>
      <c r="H17" s="25">
        <v>851</v>
      </c>
      <c r="I17" s="25"/>
      <c r="J17" s="20"/>
      <c r="K17" s="20">
        <f>SUM(K18+K30+M37)</f>
        <v>234971.09</v>
      </c>
    </row>
    <row r="18" spans="1:16" ht="15" thickTop="1" thickBot="1" x14ac:dyDescent="0.3">
      <c r="A18" s="85"/>
      <c r="B18" s="26"/>
      <c r="C18" s="27">
        <v>75618</v>
      </c>
      <c r="D18" s="28"/>
      <c r="E18" s="29">
        <f>SUM(E19:E20)</f>
        <v>198844.03</v>
      </c>
      <c r="F18" s="77" t="s">
        <v>15</v>
      </c>
      <c r="G18" s="30"/>
      <c r="H18" s="31"/>
      <c r="I18" s="32">
        <v>85154</v>
      </c>
      <c r="J18" s="29"/>
      <c r="K18" s="29">
        <f>SUM(K19:K28)</f>
        <v>227171.09</v>
      </c>
    </row>
    <row r="19" spans="1:16" ht="13.5" x14ac:dyDescent="0.25">
      <c r="A19" s="85"/>
      <c r="B19" s="33"/>
      <c r="C19" s="26"/>
      <c r="D19" s="34" t="s">
        <v>23</v>
      </c>
      <c r="E19" s="35">
        <v>18319.03</v>
      </c>
      <c r="F19" s="77"/>
      <c r="G19" s="36"/>
      <c r="H19" s="37"/>
      <c r="I19" s="35"/>
      <c r="J19" s="38">
        <v>4110</v>
      </c>
      <c r="K19" s="35">
        <v>1000</v>
      </c>
    </row>
    <row r="20" spans="1:16" ht="15" x14ac:dyDescent="0.25">
      <c r="A20" s="56"/>
      <c r="B20" s="33"/>
      <c r="C20" s="33"/>
      <c r="D20" s="34" t="s">
        <v>9</v>
      </c>
      <c r="E20" s="35">
        <v>180525</v>
      </c>
      <c r="F20" s="77"/>
      <c r="G20" s="36"/>
      <c r="H20" s="37"/>
      <c r="I20" s="37"/>
      <c r="J20" s="40">
        <v>4120</v>
      </c>
      <c r="K20" s="37">
        <v>200</v>
      </c>
    </row>
    <row r="21" spans="1:16" ht="15" x14ac:dyDescent="0.25">
      <c r="A21" s="56"/>
      <c r="B21" s="33"/>
      <c r="C21" s="33"/>
      <c r="D21" s="39"/>
      <c r="E21" s="37"/>
      <c r="F21" s="77"/>
      <c r="G21" s="36"/>
      <c r="H21" s="37"/>
      <c r="I21" s="37"/>
      <c r="J21" s="40">
        <v>4170</v>
      </c>
      <c r="K21" s="37">
        <v>25300</v>
      </c>
      <c r="P21" s="55"/>
    </row>
    <row r="22" spans="1:16" ht="15" x14ac:dyDescent="0.25">
      <c r="A22" s="56"/>
      <c r="B22" s="62"/>
      <c r="C22" s="62"/>
      <c r="D22" s="63"/>
      <c r="E22" s="41"/>
      <c r="F22" s="77"/>
      <c r="G22" s="36"/>
      <c r="H22" s="37"/>
      <c r="I22" s="37"/>
      <c r="J22" s="40" t="s">
        <v>25</v>
      </c>
      <c r="K22" s="37">
        <v>10000</v>
      </c>
      <c r="P22" s="55"/>
    </row>
    <row r="23" spans="1:16" ht="15.75" thickBot="1" x14ac:dyDescent="0.3">
      <c r="A23" s="56"/>
      <c r="B23" s="64">
        <v>851</v>
      </c>
      <c r="C23" s="64"/>
      <c r="D23" s="58"/>
      <c r="E23" s="59">
        <v>649.02</v>
      </c>
      <c r="F23" s="77"/>
      <c r="G23" s="36"/>
      <c r="H23" s="37"/>
      <c r="I23" s="37"/>
      <c r="J23" s="40">
        <v>4210</v>
      </c>
      <c r="K23" s="37">
        <v>81387.929999999993</v>
      </c>
      <c r="P23" s="55"/>
    </row>
    <row r="24" spans="1:16" ht="16.5" thickTop="1" thickBot="1" x14ac:dyDescent="0.3">
      <c r="A24" s="56"/>
      <c r="B24" s="67"/>
      <c r="C24" s="67"/>
      <c r="D24" s="68"/>
      <c r="E24" s="69"/>
      <c r="F24" s="77"/>
      <c r="G24" s="36"/>
      <c r="H24" s="37"/>
      <c r="I24" s="37"/>
      <c r="J24" s="40" t="s">
        <v>26</v>
      </c>
      <c r="K24" s="37">
        <v>6000</v>
      </c>
      <c r="P24" s="55"/>
    </row>
    <row r="25" spans="1:16" ht="16.5" thickTop="1" thickBot="1" x14ac:dyDescent="0.3">
      <c r="A25" s="56"/>
      <c r="B25" s="65"/>
      <c r="C25" s="66">
        <v>85154</v>
      </c>
      <c r="D25" s="60"/>
      <c r="E25" s="61">
        <v>649.02</v>
      </c>
      <c r="F25" s="77"/>
      <c r="G25" s="36"/>
      <c r="H25" s="37"/>
      <c r="I25" s="37"/>
      <c r="J25" s="40">
        <v>4300</v>
      </c>
      <c r="K25" s="37">
        <v>95134.14</v>
      </c>
      <c r="P25" s="55"/>
    </row>
    <row r="26" spans="1:16" ht="15" x14ac:dyDescent="0.25">
      <c r="A26" s="56"/>
      <c r="B26" s="33"/>
      <c r="C26" s="26"/>
      <c r="D26" s="34" t="s">
        <v>24</v>
      </c>
      <c r="E26" s="35">
        <v>649.02</v>
      </c>
      <c r="F26" s="77"/>
      <c r="G26" s="36"/>
      <c r="H26" s="41"/>
      <c r="I26" s="41"/>
      <c r="J26" s="42" t="s">
        <v>19</v>
      </c>
      <c r="K26" s="41">
        <v>500</v>
      </c>
      <c r="P26" s="55"/>
    </row>
    <row r="27" spans="1:16" ht="15" x14ac:dyDescent="0.25">
      <c r="A27" s="56"/>
      <c r="B27" s="33"/>
      <c r="C27" s="33"/>
      <c r="D27" s="39"/>
      <c r="E27" s="37"/>
      <c r="F27" s="77"/>
      <c r="G27" s="36"/>
      <c r="H27" s="41"/>
      <c r="I27" s="41"/>
      <c r="J27" s="42" t="s">
        <v>22</v>
      </c>
      <c r="K27" s="41">
        <v>3649.02</v>
      </c>
    </row>
    <row r="28" spans="1:16" ht="15" x14ac:dyDescent="0.25">
      <c r="A28" s="56"/>
      <c r="B28" s="33"/>
      <c r="C28" s="33"/>
      <c r="D28" s="39"/>
      <c r="E28" s="37"/>
      <c r="F28" s="78"/>
      <c r="G28" s="43"/>
      <c r="H28" s="44"/>
      <c r="I28" s="44"/>
      <c r="J28" s="45" t="s">
        <v>18</v>
      </c>
      <c r="K28" s="44">
        <v>4000</v>
      </c>
    </row>
    <row r="29" spans="1:16" ht="15" x14ac:dyDescent="0.25">
      <c r="A29" s="56"/>
      <c r="B29" s="33"/>
      <c r="C29" s="33"/>
      <c r="D29" s="39"/>
      <c r="E29" s="37"/>
      <c r="F29" s="46"/>
      <c r="G29" s="47"/>
      <c r="H29" s="38"/>
      <c r="I29" s="38"/>
      <c r="J29" s="38"/>
      <c r="K29" s="35"/>
    </row>
    <row r="30" spans="1:16" ht="15.75" thickBot="1" x14ac:dyDescent="0.3">
      <c r="A30" s="56"/>
      <c r="B30" s="33"/>
      <c r="C30" s="33"/>
      <c r="D30" s="39"/>
      <c r="E30" s="37"/>
      <c r="F30" s="77" t="s">
        <v>16</v>
      </c>
      <c r="G30" s="47"/>
      <c r="H30" s="40"/>
      <c r="I30" s="48" t="s">
        <v>10</v>
      </c>
      <c r="J30" s="48"/>
      <c r="K30" s="49">
        <f>SUM(K31:K33)</f>
        <v>7800</v>
      </c>
    </row>
    <row r="31" spans="1:16" ht="15" x14ac:dyDescent="0.25">
      <c r="A31" s="56"/>
      <c r="B31" s="33"/>
      <c r="C31" s="50"/>
      <c r="D31" s="39"/>
      <c r="E31" s="37"/>
      <c r="F31" s="77"/>
      <c r="G31" s="47"/>
      <c r="H31" s="40"/>
      <c r="I31" s="38"/>
      <c r="J31" s="38" t="s">
        <v>11</v>
      </c>
      <c r="K31" s="35">
        <v>3000</v>
      </c>
    </row>
    <row r="32" spans="1:16" ht="15" x14ac:dyDescent="0.25">
      <c r="A32" s="56"/>
      <c r="B32" s="33"/>
      <c r="C32" s="50"/>
      <c r="D32" s="39"/>
      <c r="E32" s="37"/>
      <c r="F32" s="77"/>
      <c r="G32" s="47"/>
      <c r="H32" s="40"/>
      <c r="I32" s="40"/>
      <c r="J32" s="40" t="s">
        <v>12</v>
      </c>
      <c r="K32" s="37">
        <v>3000</v>
      </c>
    </row>
    <row r="33" spans="1:11" ht="15" x14ac:dyDescent="0.25">
      <c r="A33" s="57"/>
      <c r="B33" s="33"/>
      <c r="C33" s="50"/>
      <c r="D33" s="39"/>
      <c r="E33" s="37"/>
      <c r="F33" s="51"/>
      <c r="G33" s="47"/>
      <c r="H33" s="40"/>
      <c r="I33" s="40"/>
      <c r="J33" s="40" t="s">
        <v>18</v>
      </c>
      <c r="K33" s="37">
        <v>1800</v>
      </c>
    </row>
    <row r="34" spans="1:11" ht="13.5" x14ac:dyDescent="0.25">
      <c r="A34" s="52"/>
      <c r="B34" s="52"/>
      <c r="C34" s="52"/>
      <c r="D34" s="53"/>
      <c r="E34" s="53"/>
      <c r="F34" s="53"/>
      <c r="G34" s="1"/>
      <c r="H34" s="53"/>
      <c r="I34" s="53"/>
      <c r="J34" s="53"/>
      <c r="K34" s="44"/>
    </row>
    <row r="35" spans="1:11" ht="15" x14ac:dyDescent="0.2">
      <c r="A35" s="83" t="s">
        <v>13</v>
      </c>
      <c r="B35" s="83"/>
      <c r="C35" s="83"/>
      <c r="D35" s="83"/>
      <c r="E35" s="54">
        <f>SUM(E17+E23)</f>
        <v>199493.05</v>
      </c>
      <c r="F35" s="74" t="s">
        <v>14</v>
      </c>
      <c r="G35" s="75"/>
      <c r="H35" s="75"/>
      <c r="I35" s="75"/>
      <c r="J35" s="76"/>
      <c r="K35" s="54">
        <f>SUM(K18+K30)</f>
        <v>234971.09</v>
      </c>
    </row>
    <row r="36" spans="1:11" x14ac:dyDescent="0.2">
      <c r="A36" s="3"/>
      <c r="B36" s="3"/>
      <c r="C36" s="3"/>
      <c r="D36" s="3"/>
      <c r="E36" s="3"/>
      <c r="F36" s="3"/>
      <c r="G36" s="3"/>
      <c r="H36" s="3"/>
    </row>
    <row r="43" spans="1:11" ht="42" customHeight="1" x14ac:dyDescent="0.2"/>
    <row r="47" spans="1:11" ht="12.75" customHeight="1" x14ac:dyDescent="0.2"/>
    <row r="48" spans="1:11" ht="12.75" customHeight="1" x14ac:dyDescent="0.2"/>
    <row r="67" ht="15" customHeight="1" x14ac:dyDescent="0.2"/>
    <row r="74" ht="39.75" customHeight="1" x14ac:dyDescent="0.2"/>
    <row r="77" ht="12.75" customHeight="1" x14ac:dyDescent="0.2"/>
    <row r="78" ht="12.75" customHeight="1" x14ac:dyDescent="0.2"/>
  </sheetData>
  <mergeCells count="9">
    <mergeCell ref="M9:M11"/>
    <mergeCell ref="A12:E12"/>
    <mergeCell ref="F35:J35"/>
    <mergeCell ref="F18:F28"/>
    <mergeCell ref="F30:F32"/>
    <mergeCell ref="A9:K9"/>
    <mergeCell ref="F12:K12"/>
    <mergeCell ref="A35:D35"/>
    <mergeCell ref="A17:A19"/>
  </mergeCells>
  <phoneticPr fontId="2" type="noConversion"/>
  <pageMargins left="1.1811023622047245" right="0.78740157480314965" top="0.19685039370078741" bottom="0.19685039370078741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7</vt:lpstr>
    </vt:vector>
  </TitlesOfParts>
  <Company>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Fałkowski</dc:creator>
  <cp:lastModifiedBy>Patryk Sobolewski</cp:lastModifiedBy>
  <cp:lastPrinted>2021-09-28T10:00:50Z</cp:lastPrinted>
  <dcterms:created xsi:type="dcterms:W3CDTF">1998-12-09T13:02:10Z</dcterms:created>
  <dcterms:modified xsi:type="dcterms:W3CDTF">2021-10-05T07:24:28Z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315365592</vt:i4>
  </property>
  <property fmtid="{D5CDD505-2E9C-101B-9397-08002B2CF9AE}" pid="3" name="_EmailSubject">
    <vt:lpwstr/>
  </property>
  <property fmtid="{D5CDD505-2E9C-101B-9397-08002B2CF9AE}" pid="4" name="_AuthorEmail">
    <vt:lpwstr>prezes@bydgoszcz.rio.gov.pl</vt:lpwstr>
  </property>
  <property fmtid="{D5CDD505-2E9C-101B-9397-08002B2CF9AE}" pid="5" name="_AuthorEmailDisplayName">
    <vt:lpwstr>Prezes</vt:lpwstr>
  </property>
  <property fmtid="{D5CDD505-2E9C-101B-9397-08002B2CF9AE}" pid="6" name="_ReviewingToolsShownOnce">
    <vt:lpwstr/>
  </property>
</Properties>
</file>