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<sst xmlns="http://schemas.openxmlformats.org/spreadsheetml/2006/main" count="63" uniqueCount="51">
  <si>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</si>
  <si>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</si>
  <si>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</si>
  <si>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</si>
  <si>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</si>
  <si>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</si>
  <si>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</si>
  <si>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</si>
  <si>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</si>
  <si>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</si>
  <si>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</si>
  <si>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</si>
  <si>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§ 903</t>
  </si>
  <si>
    <t>4.</t>
  </si>
  <si>
    <t>5.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</si>
  <si>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</si>
  <si>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</si>
  <si>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</si>
  <si>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</si>
  <si>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</si>
  <si>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</si>
  <si>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</si>
  <si>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</si>
  <si>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§ 963</t>
  </si>
  <si>
    <t>§ 991</t>
  </si>
  <si>
    <t>§ 994</t>
  </si>
  <si>
    <t>§ 982</t>
  </si>
  <si>
    <t>Rozchody z tytułu innych rozliczeń</t>
  </si>
  <si>
    <t>§ 995</t>
  </si>
  <si>
    <t>§ 950</t>
  </si>
  <si>
    <t>Rady Miejskiej w Chorzelach</t>
  </si>
  <si>
    <t>Przychody z zaciągniętych pożyczek na finansowanie zadań realizowanych z udziałem środków pochodzacych z budżetu Unii Europejskiej</t>
  </si>
  <si>
    <t>Przychody ze sprzedaży innych papierów wartościowych</t>
  </si>
  <si>
    <t>Pozostałe przychody z prywatyzacji</t>
  </si>
  <si>
    <t>Wolne środki, o których mowa w art. 217 ust.2 pkt 6 ustawy</t>
  </si>
  <si>
    <t>Przychody z zaciągniętych pożyczek na rynku krajowym</t>
  </si>
  <si>
    <t>Przychody z zaciągniętych kredytów na rynku krajowym</t>
  </si>
  <si>
    <t>Nadwyżki z lat ubiegłych</t>
  </si>
  <si>
    <t>Spłaty otrzymanych krajowych pożyczek</t>
  </si>
  <si>
    <t>Spłaty otrzymanych krajowych kredytów</t>
  </si>
  <si>
    <t>Spłaty pożyczek otrzymanych na finansowanie zadań realizowanych z udziałem środków pochodzacych z budżetu Unii Europejskiej</t>
  </si>
  <si>
    <t>Przelewy na rachunki lokat</t>
  </si>
  <si>
    <t>Udzielone pożyczki i kredyty</t>
  </si>
  <si>
    <t>Wykup innych papierów wartościowych</t>
  </si>
  <si>
    <t>Przychody i rozchody budżetu w 2021 r.</t>
  </si>
  <si>
    <t>Kwota 2021 r</t>
  </si>
  <si>
    <r>
      <t xml:space="preserve">Przychody jst z niewykorzystanych środków pieniężnych na rachunku bieżącym budżetu, wynikających z rozliczenia dochodów i wydatków nimi finansowanych związanych ze szczególnymi zasadami wykonywania budżetu </t>
    </r>
    <r>
      <rPr>
        <sz val="9"/>
        <color indexed="63"/>
        <rFont val="Arial"/>
        <family val="2"/>
      </rPr>
      <t>określonymi w odrębnych ustawach</t>
    </r>
  </si>
  <si>
    <t>§ 905</t>
  </si>
  <si>
    <t>Załącznik Nr 4</t>
  </si>
  <si>
    <t>do Uchwały Nr 301/XLII/21</t>
  </si>
  <si>
    <t>z dnia 29 grudnia 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</si>
</sst>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2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6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0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49" fontId="13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 indent="1"/>
    </xf>
    <xf numFmtId="4" fontId="9" fillId="34" borderId="10" xfId="0" applyNumberFormat="1" applyFont="1" applyFill="1" applyBorder="1" applyAlignment="1">
      <alignment horizontal="right" vertical="center" indent="1"/>
    </xf>
    <xf numFmtId="4" fontId="7" fillId="34" borderId="10" xfId="0" applyNumberFormat="1" applyFont="1" applyFill="1" applyBorder="1" applyAlignment="1">
      <alignment horizontal="right" vertical="center" indent="1"/>
    </xf>
    <xf numFmtId="4" fontId="7" fillId="34" borderId="11" xfId="0" applyNumberFormat="1" applyFont="1" applyFill="1" applyBorder="1" applyAlignment="1">
      <alignment horizontal="right" vertical="center" indent="1"/>
    </xf>
    <xf numFmtId="4" fontId="14" fillId="0" borderId="10" xfId="0" applyNumberFormat="1" applyFont="1" applyBorder="1" applyAlignment="1">
      <alignment horizontal="right" vertical="center" indent="1"/>
    </xf>
    <xf numFmtId="3" fontId="14" fillId="0" borderId="11" xfId="0" applyNumberFormat="1" applyFont="1" applyBorder="1" applyAlignment="1">
      <alignment horizontal="right" vertical="center" indent="1"/>
    </xf>
    <xf numFmtId="4" fontId="15" fillId="0" borderId="10" xfId="0" applyNumberFormat="1" applyFont="1" applyBorder="1" applyAlignment="1">
      <alignment horizontal="right" vertical="center" indent="1"/>
    </xf>
    <xf numFmtId="4" fontId="14" fillId="0" borderId="15" xfId="0" applyNumberFormat="1" applyFont="1" applyBorder="1" applyAlignment="1">
      <alignment horizontal="right" vertical="center" indent="1"/>
    </xf>
    <xf numFmtId="4" fontId="14" fillId="0" borderId="12" xfId="0" applyNumberFormat="1" applyFont="1" applyBorder="1" applyAlignment="1">
      <alignment horizontal="right" vertical="center" indent="1"/>
    </xf>
    <xf numFmtId="0" fontId="51" fillId="0" borderId="0" xfId="0" applyFont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PageLayoutView="0" workbookViewId="0" topLeftCell="A1">
      <selection activeCell="E5" sqref="E5"/>
    </sheetView>
  </sheetViews>
  <sheetFormatPr defaultColWidth="9.00390625" defaultRowHeight="12.75"/>
  <cols>
    <col min="1" max="1" width="8.375" style="0" customWidth="1"/>
    <col min="2" max="2" width="33.50390625" style="0" customWidth="1"/>
    <col min="3" max="3" width="12.375" style="0" customWidth="1"/>
    <col min="4" max="4" width="15.50390625" style="0" customWidth="1"/>
    <col min="5" max="5" width="12.125" style="0" customWidth="1"/>
    <col min="6" max="6" width="13.50390625" style="0" customWidth="1"/>
    <col min="7" max="8" width="13.625" style="0" customWidth="1"/>
    <col min="9" max="9" width="15.00390625" style="0" customWidth="1"/>
  </cols>
  <sheetData>
    <row r="1" spans="1:7" ht="13.5">
      <c r="A1" s="1"/>
      <c r="B1" s="1"/>
      <c r="C1" s="1" t="s">
        <v>48</v>
      </c>
      <c r="G1" s="1"/>
    </row>
    <row r="2" spans="1:7" ht="13.5">
      <c r="A2" s="1"/>
      <c r="B2" s="1"/>
      <c r="C2" s="1" t="s">
        <v>49</v>
      </c>
      <c r="G2" s="1"/>
    </row>
    <row r="3" spans="1:7" ht="13.5">
      <c r="A3" s="1"/>
      <c r="B3" s="1"/>
      <c r="C3" s="24" t="s">
        <v>30</v>
      </c>
      <c r="G3" s="1"/>
    </row>
    <row r="4" spans="1:7" ht="13.5">
      <c r="A4" s="1"/>
      <c r="B4" s="1"/>
      <c r="C4" s="1" t="s">
        <v>50</v>
      </c>
      <c r="G4" s="1"/>
    </row>
    <row r="5" ht="24.75" customHeight="1">
      <c r="D5" s="3"/>
    </row>
    <row r="6" spans="1:4" ht="15">
      <c r="A6" s="39" t="s">
        <v>44</v>
      </c>
      <c r="B6" s="39"/>
      <c r="C6" s="39"/>
      <c r="D6" s="39"/>
    </row>
    <row r="7" spans="1:4" ht="6.75" customHeight="1">
      <c r="A7" s="4"/>
      <c r="B7" s="2"/>
      <c r="C7" s="2"/>
      <c r="D7" s="2"/>
    </row>
    <row r="8" spans="1:4" ht="12.75">
      <c r="A8" s="2"/>
      <c r="B8" s="2"/>
      <c r="C8" s="2"/>
      <c r="D8" s="5" t="s">
        <v>0</v>
      </c>
    </row>
    <row r="9" spans="1:4" ht="12.75">
      <c r="A9" s="40" t="s">
        <v>1</v>
      </c>
      <c r="B9" s="40" t="s">
        <v>2</v>
      </c>
      <c r="C9" s="41" t="s">
        <v>3</v>
      </c>
      <c r="D9" s="41" t="s">
        <v>45</v>
      </c>
    </row>
    <row r="10" spans="1:4" ht="12.75">
      <c r="A10" s="40"/>
      <c r="B10" s="40"/>
      <c r="C10" s="40"/>
      <c r="D10" s="41"/>
    </row>
    <row r="11" spans="1:4" ht="12.75">
      <c r="A11" s="40"/>
      <c r="B11" s="40"/>
      <c r="C11" s="40"/>
      <c r="D11" s="41"/>
    </row>
    <row r="12" spans="1:4" ht="12.75">
      <c r="A12" s="6">
        <v>1</v>
      </c>
      <c r="B12" s="6">
        <v>2</v>
      </c>
      <c r="C12" s="6">
        <v>3</v>
      </c>
      <c r="D12" s="7">
        <v>4</v>
      </c>
    </row>
    <row r="13" spans="1:4" ht="12.75">
      <c r="A13" s="8" t="s">
        <v>4</v>
      </c>
      <c r="B13" s="26" t="s">
        <v>5</v>
      </c>
      <c r="C13" s="8"/>
      <c r="D13" s="20">
        <v>64925051.26</v>
      </c>
    </row>
    <row r="14" spans="1:4" ht="12.75">
      <c r="A14" s="8" t="s">
        <v>6</v>
      </c>
      <c r="B14" s="26" t="s">
        <v>7</v>
      </c>
      <c r="C14" s="8"/>
      <c r="D14" s="27">
        <v>64558504.61</v>
      </c>
    </row>
    <row r="15" spans="1:4" ht="12.75">
      <c r="A15" s="8" t="s">
        <v>8</v>
      </c>
      <c r="B15" s="26" t="s">
        <v>9</v>
      </c>
      <c r="C15" s="9"/>
      <c r="D15" s="27">
        <f>D13-D14</f>
        <v>366546.6499999985</v>
      </c>
    </row>
    <row r="16" spans="1:4" ht="12.75">
      <c r="A16" s="37" t="s">
        <v>10</v>
      </c>
      <c r="B16" s="38"/>
      <c r="C16" s="9"/>
      <c r="D16" s="28">
        <f>SUM(D17:D24)</f>
        <v>4428185.35</v>
      </c>
    </row>
    <row r="17" spans="1:4" ht="33.75" customHeight="1">
      <c r="A17" s="8" t="s">
        <v>4</v>
      </c>
      <c r="B17" s="25" t="s">
        <v>35</v>
      </c>
      <c r="C17" s="8" t="s">
        <v>11</v>
      </c>
      <c r="D17" s="29">
        <v>2082131.96</v>
      </c>
    </row>
    <row r="18" spans="1:6" ht="31.5" customHeight="1">
      <c r="A18" s="10" t="s">
        <v>6</v>
      </c>
      <c r="B18" s="25" t="s">
        <v>36</v>
      </c>
      <c r="C18" s="8" t="s">
        <v>11</v>
      </c>
      <c r="D18" s="30"/>
      <c r="F18" s="23">
        <f>SUM(D17+D23)</f>
        <v>2082131.96</v>
      </c>
    </row>
    <row r="19" spans="1:4" ht="54" customHeight="1">
      <c r="A19" s="8" t="s">
        <v>8</v>
      </c>
      <c r="B19" s="25" t="s">
        <v>31</v>
      </c>
      <c r="C19" s="8" t="s">
        <v>12</v>
      </c>
      <c r="D19" s="21"/>
    </row>
    <row r="20" spans="1:4" ht="81" customHeight="1">
      <c r="A20" s="10" t="s">
        <v>13</v>
      </c>
      <c r="B20" s="36" t="s">
        <v>46</v>
      </c>
      <c r="C20" s="8" t="s">
        <v>47</v>
      </c>
      <c r="D20" s="22">
        <v>1497335.55</v>
      </c>
    </row>
    <row r="21" spans="1:8" ht="18" customHeight="1">
      <c r="A21" s="8" t="s">
        <v>14</v>
      </c>
      <c r="B21" s="25" t="s">
        <v>33</v>
      </c>
      <c r="C21" s="8" t="s">
        <v>15</v>
      </c>
      <c r="D21" s="21"/>
      <c r="H21" s="23">
        <f>D25-D16</f>
        <v>366546.6500000004</v>
      </c>
    </row>
    <row r="22" spans="1:4" ht="19.5" customHeight="1">
      <c r="A22" s="10" t="s">
        <v>16</v>
      </c>
      <c r="B22" s="25" t="s">
        <v>37</v>
      </c>
      <c r="C22" s="8" t="s">
        <v>17</v>
      </c>
      <c r="D22" s="22"/>
    </row>
    <row r="23" spans="1:9" ht="22.5">
      <c r="A23" s="8" t="s">
        <v>18</v>
      </c>
      <c r="B23" s="25" t="s">
        <v>32</v>
      </c>
      <c r="C23" s="8" t="s">
        <v>19</v>
      </c>
      <c r="D23" s="20"/>
      <c r="F23" s="23"/>
      <c r="G23" s="23"/>
      <c r="H23" s="23"/>
      <c r="I23" s="23"/>
    </row>
    <row r="24" spans="1:8" ht="22.5">
      <c r="A24" s="8" t="s">
        <v>20</v>
      </c>
      <c r="B24" s="25" t="s">
        <v>34</v>
      </c>
      <c r="C24" s="8" t="s">
        <v>29</v>
      </c>
      <c r="D24" s="20">
        <v>848717.84</v>
      </c>
      <c r="H24" s="23">
        <f>SUM(H21-D15)</f>
        <v>1.862645149230957E-09</v>
      </c>
    </row>
    <row r="25" spans="1:10" ht="12.75">
      <c r="A25" s="37" t="s">
        <v>21</v>
      </c>
      <c r="B25" s="38"/>
      <c r="C25" s="8"/>
      <c r="D25" s="33">
        <f>SUM(D27:D31)</f>
        <v>4794732</v>
      </c>
      <c r="G25" s="19"/>
      <c r="H25" s="19"/>
      <c r="I25" s="19"/>
      <c r="J25" s="19"/>
    </row>
    <row r="26" spans="1:4" ht="12.75">
      <c r="A26" s="8" t="s">
        <v>4</v>
      </c>
      <c r="B26" s="25" t="s">
        <v>39</v>
      </c>
      <c r="C26" s="8" t="s">
        <v>22</v>
      </c>
      <c r="D26" s="31"/>
    </row>
    <row r="27" spans="1:4" ht="12.75">
      <c r="A27" s="10" t="s">
        <v>6</v>
      </c>
      <c r="B27" s="25" t="s">
        <v>38</v>
      </c>
      <c r="C27" s="10" t="s">
        <v>22</v>
      </c>
      <c r="D27" s="34">
        <v>467200</v>
      </c>
    </row>
    <row r="28" spans="1:4" ht="51" customHeight="1">
      <c r="A28" s="8" t="s">
        <v>8</v>
      </c>
      <c r="B28" s="25" t="s">
        <v>40</v>
      </c>
      <c r="C28" s="8" t="s">
        <v>23</v>
      </c>
      <c r="D28" s="31"/>
    </row>
    <row r="29" spans="1:4" ht="12.75">
      <c r="A29" s="10" t="s">
        <v>13</v>
      </c>
      <c r="B29" s="25" t="s">
        <v>42</v>
      </c>
      <c r="C29" s="10" t="s">
        <v>24</v>
      </c>
      <c r="D29" s="32"/>
    </row>
    <row r="30" spans="1:4" ht="12.75">
      <c r="A30" s="8" t="s">
        <v>14</v>
      </c>
      <c r="B30" s="25" t="s">
        <v>41</v>
      </c>
      <c r="C30" s="8" t="s">
        <v>25</v>
      </c>
      <c r="D30" s="31">
        <v>3027532</v>
      </c>
    </row>
    <row r="31" spans="1:4" ht="12.75">
      <c r="A31" s="12" t="s">
        <v>16</v>
      </c>
      <c r="B31" s="25" t="s">
        <v>43</v>
      </c>
      <c r="C31" s="12" t="s">
        <v>26</v>
      </c>
      <c r="D31" s="35">
        <v>1300000</v>
      </c>
    </row>
    <row r="32" spans="1:4" ht="12.75">
      <c r="A32" s="12" t="s">
        <v>18</v>
      </c>
      <c r="B32" s="11" t="s">
        <v>27</v>
      </c>
      <c r="C32" s="13" t="s">
        <v>28</v>
      </c>
      <c r="D32" s="18"/>
    </row>
    <row r="33" spans="1:4" ht="12.75">
      <c r="A33" s="14"/>
      <c r="B33" s="15"/>
      <c r="C33" s="16"/>
      <c r="D33" s="2"/>
    </row>
    <row r="34" spans="1:4" ht="12.75">
      <c r="A34" s="17"/>
      <c r="B34" s="16"/>
      <c r="C34" s="2"/>
      <c r="D34" s="2"/>
    </row>
    <row r="35" spans="1:4" ht="12.75">
      <c r="A35" s="2"/>
      <c r="B35" s="2"/>
      <c r="C35" s="2"/>
      <c r="D35" s="2"/>
    </row>
  </sheetData>
  <sheetProtection/>
  <mergeCells count="7">
    <mergeCell ref="A16:B16"/>
    <mergeCell ref="A25:B25"/>
    <mergeCell ref="A6:D6"/>
    <mergeCell ref="A9:A11"/>
    <mergeCell ref="B9:B11"/>
    <mergeCell ref="C9:C11"/>
    <mergeCell ref="D9:D11"/>
  </mergeCells>
  <printOptions/>
  <pageMargins left="1.3779527559055118" right="0.7874015748031497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2021-12-28T07:45:42Z</cp:lastPrinted>
  <dcterms:created xsi:type="dcterms:W3CDTF">1998-12-09T13:02:10Z</dcterms:created>
  <dcterms:modified xsi:type="dcterms:W3CDTF">2021-12-28T13:02:31Z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