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_werder\Desktop\Moje dokumenty\Informacje za I półrocze\Informacja za I półrocze2022\"/>
    </mc:Choice>
  </mc:AlternateContent>
  <xr:revisionPtr revIDLastSave="0" documentId="13_ncr:1_{C4B91529-A53F-4BB5-8AC9-0043E45699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ron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0" i="1" l="1"/>
  <c r="E110" i="1"/>
  <c r="G115" i="1"/>
  <c r="G117" i="1"/>
  <c r="F98" i="1"/>
  <c r="E98" i="1"/>
  <c r="G91" i="1"/>
  <c r="G92" i="1"/>
  <c r="G93" i="1"/>
  <c r="G94" i="1"/>
  <c r="G95" i="1"/>
  <c r="G90" i="1"/>
  <c r="F89" i="1"/>
  <c r="F84" i="1"/>
  <c r="F83" i="1" s="1"/>
  <c r="E84" i="1"/>
  <c r="E83" i="1" s="1"/>
  <c r="F59" i="1"/>
  <c r="E59" i="1"/>
  <c r="G66" i="1"/>
  <c r="F34" i="1"/>
  <c r="F33" i="1" s="1"/>
  <c r="E34" i="1"/>
  <c r="E33" i="1" s="1"/>
  <c r="F30" i="1"/>
  <c r="F29" i="1" s="1"/>
  <c r="E30" i="1"/>
  <c r="E29" i="1" s="1"/>
  <c r="G31" i="1"/>
  <c r="F26" i="1"/>
  <c r="F24" i="1" s="1"/>
  <c r="E26" i="1"/>
  <c r="E24" i="1" s="1"/>
  <c r="F88" i="1"/>
  <c r="E89" i="1"/>
  <c r="E88" i="1" s="1"/>
  <c r="F122" i="1"/>
  <c r="E122" i="1"/>
  <c r="G109" i="1"/>
  <c r="F49" i="1"/>
  <c r="E21" i="1"/>
  <c r="E20" i="1" s="1"/>
  <c r="G18" i="1"/>
  <c r="E119" i="1"/>
  <c r="G123" i="1"/>
  <c r="G120" i="1"/>
  <c r="F119" i="1"/>
  <c r="G116" i="1"/>
  <c r="G114" i="1"/>
  <c r="G113" i="1"/>
  <c r="G112" i="1"/>
  <c r="G111" i="1"/>
  <c r="G108" i="1"/>
  <c r="G107" i="1"/>
  <c r="G106" i="1"/>
  <c r="G101" i="1"/>
  <c r="G100" i="1"/>
  <c r="G99" i="1"/>
  <c r="G81" i="1"/>
  <c r="G80" i="1"/>
  <c r="G79" i="1"/>
  <c r="F78" i="1"/>
  <c r="E77" i="1"/>
  <c r="E74" i="1" s="1"/>
  <c r="G72" i="1"/>
  <c r="G71" i="1"/>
  <c r="G70" i="1"/>
  <c r="F69" i="1"/>
  <c r="F68" i="1" s="1"/>
  <c r="E69" i="1"/>
  <c r="E68" i="1" s="1"/>
  <c r="G65" i="1"/>
  <c r="G64" i="1"/>
  <c r="G63" i="1"/>
  <c r="G62" i="1"/>
  <c r="G61" i="1"/>
  <c r="G60" i="1"/>
  <c r="G50" i="1"/>
  <c r="E49" i="1"/>
  <c r="G45" i="1"/>
  <c r="F44" i="1"/>
  <c r="E44" i="1"/>
  <c r="G42" i="1"/>
  <c r="F41" i="1"/>
  <c r="E41" i="1"/>
  <c r="G39" i="1"/>
  <c r="F38" i="1"/>
  <c r="E38" i="1"/>
  <c r="G35" i="1"/>
  <c r="G27" i="1"/>
  <c r="G22" i="1"/>
  <c r="F21" i="1"/>
  <c r="F17" i="1"/>
  <c r="F16" i="1" s="1"/>
  <c r="E17" i="1"/>
  <c r="E16" i="1" s="1"/>
  <c r="E97" i="1" l="1"/>
  <c r="F97" i="1"/>
  <c r="G21" i="1"/>
  <c r="G88" i="1"/>
  <c r="G89" i="1"/>
  <c r="E37" i="1"/>
  <c r="E52" i="1" s="1"/>
  <c r="F37" i="1"/>
  <c r="G110" i="1"/>
  <c r="G122" i="1"/>
  <c r="G98" i="1"/>
  <c r="G49" i="1"/>
  <c r="F20" i="1"/>
  <c r="G20" i="1" s="1"/>
  <c r="G59" i="1"/>
  <c r="G26" i="1"/>
  <c r="G44" i="1"/>
  <c r="G38" i="1"/>
  <c r="G33" i="1"/>
  <c r="G34" i="1"/>
  <c r="G29" i="1"/>
  <c r="G30" i="1"/>
  <c r="G41" i="1"/>
  <c r="G78" i="1"/>
  <c r="G17" i="1"/>
  <c r="G24" i="1"/>
  <c r="G16" i="1"/>
  <c r="F74" i="1"/>
  <c r="G74" i="1" s="1"/>
  <c r="G119" i="1"/>
  <c r="G69" i="1"/>
  <c r="G68" i="1" l="1"/>
  <c r="E124" i="1"/>
  <c r="G37" i="1"/>
  <c r="G97" i="1"/>
  <c r="F52" i="1"/>
  <c r="G52" i="1" s="1"/>
  <c r="F124" i="1"/>
  <c r="G124" i="1" l="1"/>
</calcChain>
</file>

<file path=xl/sharedStrings.xml><?xml version="1.0" encoding="utf-8"?>
<sst xmlns="http://schemas.openxmlformats.org/spreadsheetml/2006/main" count="140" uniqueCount="72">
  <si>
    <t xml:space="preserve">Burmistrza Miasta i Gminy </t>
  </si>
  <si>
    <t>C h o r z e l e</t>
  </si>
  <si>
    <t>Plan po</t>
  </si>
  <si>
    <t>%</t>
  </si>
  <si>
    <t>Dział</t>
  </si>
  <si>
    <t>Rozdział</t>
  </si>
  <si>
    <t>§</t>
  </si>
  <si>
    <t>T r e ś ć</t>
  </si>
  <si>
    <t>zmianach</t>
  </si>
  <si>
    <t>Wykonanie</t>
  </si>
  <si>
    <t>010</t>
  </si>
  <si>
    <t>ROLNICTWO I ŁOWIECTWO</t>
  </si>
  <si>
    <t>01095</t>
  </si>
  <si>
    <t>Pozostała działalność</t>
  </si>
  <si>
    <t>ADMINISTRACJA PUBLICZNA</t>
  </si>
  <si>
    <t>Urzędy wojewódzkie</t>
  </si>
  <si>
    <t>2010</t>
  </si>
  <si>
    <t xml:space="preserve">Urzędy naczelnych organów władzy państwowej, </t>
  </si>
  <si>
    <t>kontroli i ochrony prawa</t>
  </si>
  <si>
    <t>852</t>
  </si>
  <si>
    <t>wykonania</t>
  </si>
  <si>
    <t>I N F O R M A C J A</t>
  </si>
  <si>
    <t>O G Ó Ł E M dochody</t>
  </si>
  <si>
    <t>DOCHODY</t>
  </si>
  <si>
    <t>WYDATKI</t>
  </si>
  <si>
    <t>Zakup materiałów i wyposażenia</t>
  </si>
  <si>
    <t>Zakup usług pozostałych</t>
  </si>
  <si>
    <t>Różne opłaty i składki</t>
  </si>
  <si>
    <t>O G Ó Ł E M wydatki</t>
  </si>
  <si>
    <t>Składki na ubezpieczenia społeczne</t>
  </si>
  <si>
    <t>Wynagrodzenia bezosobowe</t>
  </si>
  <si>
    <t>Świadczenia społeczne</t>
  </si>
  <si>
    <t>Wynagrodzenia osobowe pracowników</t>
  </si>
  <si>
    <t>Dodatkowe wynagrodzenie roczne</t>
  </si>
  <si>
    <t>1</t>
  </si>
  <si>
    <t>2</t>
  </si>
  <si>
    <t>3</t>
  </si>
  <si>
    <t>POMOC SPOŁECZNA</t>
  </si>
  <si>
    <t>Odpisy na zakładowy fundusz świadczeń socjalnych</t>
  </si>
  <si>
    <t>Załącznik Nr 3</t>
  </si>
  <si>
    <t>751</t>
  </si>
  <si>
    <t>801</t>
  </si>
  <si>
    <t>OŚWIATA I WYCHOWANIE</t>
  </si>
  <si>
    <t>URZĘDY NACZELNYCH OGRANÓW WŁADZY PAŃSTWOWEJ, KONTROLI I OCHRONY PRAWA ORAZ SĄDOWNICTWA</t>
  </si>
  <si>
    <t>Świadczenie wychowawcze</t>
  </si>
  <si>
    <t>2060</t>
  </si>
  <si>
    <t>855</t>
  </si>
  <si>
    <t>RODZINA</t>
  </si>
  <si>
    <t>85501</t>
  </si>
  <si>
    <t>85502</t>
  </si>
  <si>
    <t>85503</t>
  </si>
  <si>
    <t>Karta Dużej Rodziny</t>
  </si>
  <si>
    <t>Zakup środków dydaktycznych i książek</t>
  </si>
  <si>
    <t>80153</t>
  </si>
  <si>
    <t>Zapewnienie uczniom prawa do bezpłatnego dostępu do podręczników, materiałów edukacyjnych lub materiałów ćwiczeniowych</t>
  </si>
  <si>
    <t>85513</t>
  </si>
  <si>
    <t>4210</t>
  </si>
  <si>
    <t>4240</t>
  </si>
  <si>
    <t/>
  </si>
  <si>
    <t>Składki na Fundusz Pracy oraz Fundusz Solidarnościowy</t>
  </si>
  <si>
    <t>Świadczenia rodzinne, świadczenie z funduszu alimentacyjnego oraz składki na ubezpieczenia emerytalne i rentowe z ubezpieczenia społecznego</t>
  </si>
  <si>
    <t>Składki na ubezpieczenie zdrowotne opłacane za osoby pobierające niektóre świadczenia rodzinne oraz za osoby pobierające zasiłki dla opiekunów</t>
  </si>
  <si>
    <t>Składki na ubezpieczenie zdrowotne</t>
  </si>
  <si>
    <t xml:space="preserve">Z  WYKONANIA PLANU FINANSOWEGO ZADAŃ ZLECONYCH I INNYCH ZADAŃ ZLECONYCH GMINIE (ZWIĄZKOM GMIN) Z ZAKRESU ADMINISTRACJI RZĄDOWEJ </t>
  </si>
  <si>
    <t>ZA I PÓŁROCZE 2022 r.</t>
  </si>
  <si>
    <t>85295</t>
  </si>
  <si>
    <t xml:space="preserve">Pozostała działalność </t>
  </si>
  <si>
    <t>Szkolenia pracowników niebędących członkami korpusu służby cywilnej</t>
  </si>
  <si>
    <t>Dotacja celowa otrzymana z budżetu państwa na realizację zadań bieżących z zakresu administracji rządowej oraz innych zadań zleconych gminie (związkom gmin, związkom powiatowo-gminnym) ustawami</t>
  </si>
  <si>
    <t>Dotacja celowa otrzymana z budżetu państwa na zadania bieżące z zakresu administracji rządowej zlecone gminom (związkom gmin, związkom powiatowo-gminnym), związane z realizacją świadczenia wychowawczego
stanowiącego pomoc państwa w wychowywaniu dzieci</t>
  </si>
  <si>
    <t>do Zarządzenia Nr 175/2022</t>
  </si>
  <si>
    <t>z dnia 23 sierpnia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</si>
</sst>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5" formatCode="_-* #,##0.00\ _z_ł_-;\-* #,##0.00\ _z_ł_-;_-* \-??\ _z_ł_-;_-@_-"/>
    <numFmt numFmtId="166" formatCode="_-* #,##0\ _z_ł_-;\-* #,##0\ _z_ł_-;_-* &quot;- &quot;_z_ł_-;_-@_-"/>
    <numFmt numFmtId="167" formatCode="_-* #,##0.0\ _z_ł_-;\-* #,##0.0\ _z_ł_-;_-* \-?\ _z_ł_-;_-@_-"/>
    <numFmt numFmtId="169" formatCode="#,##0.0"/>
    <numFmt numFmtId="170" formatCode="#,##0.00_ ;\-#,##0.00\ "/>
    <numFmt numFmtId="172" formatCode="0.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Book Antiqua"/>
      <family val="1"/>
      <charset val="238"/>
    </font>
    <font>
      <b/>
      <i/>
      <sz val="8"/>
      <name val="Book Antiqua"/>
      <family val="1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sz val="8"/>
      <name val="Book Antiqua"/>
      <family val="1"/>
      <charset val="238"/>
    </font>
    <font>
      <sz val="8"/>
      <name val="Arial"/>
      <family val="2"/>
      <charset val="238"/>
    </font>
    <font>
      <b/>
      <i/>
      <sz val="7.5"/>
      <name val="Book Antiqua"/>
      <family val="1"/>
      <charset val="238"/>
    </font>
    <font>
      <b/>
      <sz val="9"/>
      <name val="Book Antiqua"/>
      <family val="1"/>
      <charset val="238"/>
    </font>
    <font>
      <b/>
      <i/>
      <sz val="7"/>
      <name val="Book Antiqua"/>
      <family val="1"/>
      <charset val="238"/>
    </font>
    <font>
      <b/>
      <sz val="7"/>
      <name val="Book Antiqua"/>
      <family val="1"/>
      <charset val="238"/>
    </font>
    <font>
      <sz val="7"/>
      <color indexed="8"/>
      <name val="Book Antiqua"/>
      <family val="1"/>
      <charset val="238"/>
    </font>
    <font>
      <b/>
      <sz val="7.5"/>
      <name val="Book Antiqua"/>
      <family val="1"/>
      <charset val="238"/>
    </font>
    <font>
      <sz val="8"/>
      <color indexed="8"/>
      <name val="Book Antiqua"/>
      <family val="1"/>
      <charset val="238"/>
    </font>
    <font>
      <b/>
      <i/>
      <sz val="8"/>
      <color indexed="8"/>
      <name val="Book Antiqua"/>
      <family val="1"/>
      <charset val="238"/>
    </font>
    <font>
      <b/>
      <i/>
      <sz val="7"/>
      <color indexed="8"/>
      <name val="Book Antiqu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8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0" fontId="2" fillId="0" borderId="0"/>
  </cellStyleXfs>
  <cellXfs count="318">
    <xf numFmtId="0" fontId="1" fillId="0" borderId="0" xfId="0" applyFont="1"/>
    <xf numFmtId="0" fontId="1" fillId="0" borderId="0" xfId="0" applyFont="1" applyBorder="1"/>
    <xf numFmtId="49" fontId="5" fillId="0" borderId="1" xfId="2" applyNumberFormat="1" applyFont="1" applyBorder="1" applyAlignment="1">
      <alignment horizontal="center"/>
    </xf>
    <xf numFmtId="166" fontId="5" fillId="0" borderId="4" xfId="1" applyNumberFormat="1" applyFont="1" applyFill="1" applyBorder="1" applyAlignment="1" applyProtection="1">
      <alignment horizontal="center"/>
    </xf>
    <xf numFmtId="49" fontId="5" fillId="0" borderId="5" xfId="2" applyNumberFormat="1" applyFont="1" applyBorder="1" applyAlignment="1">
      <alignment horizontal="center"/>
    </xf>
    <xf numFmtId="167" fontId="5" fillId="0" borderId="6" xfId="1" applyNumberFormat="1" applyFont="1" applyFill="1" applyBorder="1" applyAlignment="1" applyProtection="1">
      <alignment horizontal="center"/>
    </xf>
    <xf numFmtId="0" fontId="7" fillId="0" borderId="0" xfId="0" applyFont="1"/>
    <xf numFmtId="0" fontId="8" fillId="0" borderId="0" xfId="0" applyFont="1"/>
    <xf numFmtId="49" fontId="9" fillId="0" borderId="0" xfId="2" applyNumberFormat="1" applyFont="1" applyBorder="1" applyAlignment="1">
      <alignment horizontal="center"/>
    </xf>
    <xf numFmtId="0" fontId="9" fillId="0" borderId="0" xfId="2" applyFont="1"/>
    <xf numFmtId="0" fontId="9" fillId="0" borderId="0" xfId="0" applyFont="1"/>
    <xf numFmtId="4" fontId="9" fillId="0" borderId="0" xfId="2" applyNumberFormat="1" applyFont="1" applyAlignment="1"/>
    <xf numFmtId="0" fontId="9" fillId="0" borderId="0" xfId="2" applyFont="1" applyAlignment="1"/>
    <xf numFmtId="0" fontId="9" fillId="0" borderId="0" xfId="2" applyFont="1" applyBorder="1"/>
    <xf numFmtId="4" fontId="9" fillId="0" borderId="0" xfId="1" applyNumberFormat="1" applyFont="1" applyFill="1" applyBorder="1" applyAlignment="1" applyProtection="1">
      <protection locked="0"/>
    </xf>
    <xf numFmtId="0" fontId="9" fillId="0" borderId="0" xfId="0" applyFont="1" applyBorder="1"/>
    <xf numFmtId="4" fontId="9" fillId="0" borderId="0" xfId="1" applyNumberFormat="1" applyFont="1" applyFill="1" applyBorder="1" applyAlignment="1" applyProtection="1">
      <alignment horizontal="left"/>
    </xf>
    <xf numFmtId="166" fontId="9" fillId="0" borderId="0" xfId="1" applyNumberFormat="1" applyFont="1" applyFill="1" applyBorder="1" applyAlignment="1" applyProtection="1"/>
    <xf numFmtId="0" fontId="5" fillId="0" borderId="0" xfId="2" applyFont="1" applyBorder="1" applyAlignment="1">
      <alignment horizontal="center"/>
    </xf>
    <xf numFmtId="166" fontId="9" fillId="0" borderId="0" xfId="1" applyNumberFormat="1" applyFont="1" applyFill="1" applyBorder="1" applyAlignment="1" applyProtection="1">
      <alignment horizontal="center"/>
    </xf>
    <xf numFmtId="4" fontId="9" fillId="0" borderId="0" xfId="2" applyNumberFormat="1" applyFont="1" applyBorder="1"/>
    <xf numFmtId="49" fontId="5" fillId="0" borderId="9" xfId="2" applyNumberFormat="1" applyFont="1" applyBorder="1" applyAlignment="1">
      <alignment horizontal="center"/>
    </xf>
    <xf numFmtId="49" fontId="5" fillId="0" borderId="10" xfId="2" applyNumberFormat="1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166" fontId="5" fillId="0" borderId="11" xfId="1" applyNumberFormat="1" applyFont="1" applyFill="1" applyBorder="1" applyAlignment="1" applyProtection="1">
      <alignment horizontal="center"/>
    </xf>
    <xf numFmtId="4" fontId="5" fillId="0" borderId="11" xfId="1" applyNumberFormat="1" applyFont="1" applyFill="1" applyBorder="1" applyAlignment="1" applyProtection="1">
      <alignment horizontal="center"/>
    </xf>
    <xf numFmtId="167" fontId="5" fillId="0" borderId="12" xfId="1" applyNumberFormat="1" applyFont="1" applyFill="1" applyBorder="1" applyAlignment="1" applyProtection="1">
      <alignment horizontal="center"/>
    </xf>
    <xf numFmtId="0" fontId="5" fillId="0" borderId="1" xfId="2" applyFont="1" applyBorder="1" applyAlignment="1">
      <alignment horizontal="center"/>
    </xf>
    <xf numFmtId="166" fontId="5" fillId="0" borderId="13" xfId="1" applyNumberFormat="1" applyFont="1" applyFill="1" applyBorder="1" applyAlignment="1" applyProtection="1">
      <alignment horizontal="center"/>
    </xf>
    <xf numFmtId="4" fontId="5" fillId="0" borderId="13" xfId="1" applyNumberFormat="1" applyFont="1" applyFill="1" applyBorder="1" applyAlignment="1" applyProtection="1">
      <alignment horizontal="center"/>
    </xf>
    <xf numFmtId="49" fontId="5" fillId="0" borderId="14" xfId="2" applyNumberFormat="1" applyFont="1" applyBorder="1" applyAlignment="1">
      <alignment horizontal="center"/>
    </xf>
    <xf numFmtId="49" fontId="5" fillId="0" borderId="4" xfId="2" applyNumberFormat="1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4" fontId="5" fillId="0" borderId="15" xfId="1" applyNumberFormat="1" applyFont="1" applyFill="1" applyBorder="1" applyAlignment="1" applyProtection="1">
      <alignment horizontal="center"/>
    </xf>
    <xf numFmtId="167" fontId="5" fillId="0" borderId="16" xfId="1" applyNumberFormat="1" applyFont="1" applyFill="1" applyBorder="1" applyAlignment="1" applyProtection="1">
      <alignment horizontal="center"/>
    </xf>
    <xf numFmtId="49" fontId="5" fillId="0" borderId="17" xfId="2" applyNumberFormat="1" applyFont="1" applyBorder="1" applyAlignment="1">
      <alignment horizontal="center"/>
    </xf>
    <xf numFmtId="49" fontId="5" fillId="0" borderId="18" xfId="2" applyNumberFormat="1" applyFont="1" applyBorder="1" applyAlignment="1">
      <alignment horizontal="center"/>
    </xf>
    <xf numFmtId="49" fontId="5" fillId="0" borderId="19" xfId="2" applyNumberFormat="1" applyFont="1" applyBorder="1" applyAlignment="1">
      <alignment horizontal="center"/>
    </xf>
    <xf numFmtId="0" fontId="5" fillId="0" borderId="19" xfId="2" applyFont="1" applyBorder="1"/>
    <xf numFmtId="4" fontId="5" fillId="0" borderId="19" xfId="1" applyNumberFormat="1" applyFont="1" applyFill="1" applyBorder="1" applyAlignment="1" applyProtection="1">
      <alignment horizontal="right" indent="1"/>
    </xf>
    <xf numFmtId="49" fontId="5" fillId="0" borderId="20" xfId="2" applyNumberFormat="1" applyFont="1" applyBorder="1" applyAlignment="1">
      <alignment horizontal="center"/>
    </xf>
    <xf numFmtId="49" fontId="6" fillId="0" borderId="21" xfId="2" applyNumberFormat="1" applyFont="1" applyBorder="1" applyAlignment="1">
      <alignment horizontal="center"/>
    </xf>
    <xf numFmtId="49" fontId="6" fillId="0" borderId="22" xfId="2" applyNumberFormat="1" applyFont="1" applyBorder="1" applyAlignment="1">
      <alignment horizontal="center"/>
    </xf>
    <xf numFmtId="0" fontId="6" fillId="0" borderId="23" xfId="2" applyFont="1" applyBorder="1"/>
    <xf numFmtId="49" fontId="9" fillId="0" borderId="5" xfId="2" applyNumberFormat="1" applyFont="1" applyBorder="1" applyAlignment="1">
      <alignment horizontal="center"/>
    </xf>
    <xf numFmtId="49" fontId="9" fillId="0" borderId="1" xfId="2" applyNumberFormat="1" applyFont="1" applyBorder="1" applyAlignment="1">
      <alignment horizontal="center"/>
    </xf>
    <xf numFmtId="0" fontId="9" fillId="0" borderId="1" xfId="2" applyFont="1" applyBorder="1"/>
    <xf numFmtId="3" fontId="9" fillId="0" borderId="0" xfId="1" applyNumberFormat="1" applyFont="1" applyFill="1" applyBorder="1" applyAlignment="1" applyProtection="1">
      <alignment horizontal="right" indent="1"/>
    </xf>
    <xf numFmtId="4" fontId="9" fillId="0" borderId="13" xfId="2" applyNumberFormat="1" applyFont="1" applyBorder="1" applyAlignment="1">
      <alignment horizontal="right" indent="1"/>
    </xf>
    <xf numFmtId="0" fontId="9" fillId="0" borderId="1" xfId="2" applyFont="1" applyBorder="1" applyAlignment="1">
      <alignment wrapText="1"/>
    </xf>
    <xf numFmtId="49" fontId="5" fillId="0" borderId="24" xfId="2" applyNumberFormat="1" applyFont="1" applyBorder="1" applyAlignment="1">
      <alignment horizontal="center"/>
    </xf>
    <xf numFmtId="49" fontId="5" fillId="0" borderId="25" xfId="2" applyNumberFormat="1" applyFont="1" applyBorder="1" applyAlignment="1">
      <alignment horizontal="center"/>
    </xf>
    <xf numFmtId="0" fontId="5" fillId="0" borderId="25" xfId="2" applyFont="1" applyBorder="1"/>
    <xf numFmtId="4" fontId="5" fillId="0" borderId="25" xfId="1" applyNumberFormat="1" applyFont="1" applyFill="1" applyBorder="1" applyAlignment="1" applyProtection="1">
      <alignment horizontal="right" indent="1"/>
    </xf>
    <xf numFmtId="49" fontId="6" fillId="0" borderId="27" xfId="2" applyNumberFormat="1" applyFont="1" applyBorder="1" applyAlignment="1">
      <alignment horizontal="center"/>
    </xf>
    <xf numFmtId="0" fontId="6" fillId="0" borderId="27" xfId="2" applyFont="1" applyBorder="1"/>
    <xf numFmtId="4" fontId="6" fillId="0" borderId="27" xfId="1" applyNumberFormat="1" applyFont="1" applyFill="1" applyBorder="1" applyAlignment="1" applyProtection="1">
      <alignment horizontal="right" indent="1"/>
    </xf>
    <xf numFmtId="167" fontId="6" fillId="0" borderId="16" xfId="1" applyNumberFormat="1" applyFont="1" applyFill="1" applyBorder="1" applyAlignment="1" applyProtection="1">
      <alignment horizontal="center"/>
    </xf>
    <xf numFmtId="167" fontId="9" fillId="0" borderId="6" xfId="1" applyNumberFormat="1" applyFont="1" applyFill="1" applyBorder="1" applyAlignment="1" applyProtection="1">
      <alignment horizontal="center"/>
    </xf>
    <xf numFmtId="169" fontId="9" fillId="0" borderId="6" xfId="1" applyNumberFormat="1" applyFont="1" applyFill="1" applyBorder="1" applyAlignment="1" applyProtection="1">
      <alignment horizontal="right" indent="1"/>
    </xf>
    <xf numFmtId="169" fontId="5" fillId="0" borderId="26" xfId="1" applyNumberFormat="1" applyFont="1" applyFill="1" applyBorder="1" applyAlignment="1" applyProtection="1">
      <alignment horizontal="right" indent="1"/>
    </xf>
    <xf numFmtId="49" fontId="6" fillId="0" borderId="28" xfId="2" applyNumberFormat="1" applyFont="1" applyBorder="1" applyAlignment="1">
      <alignment horizontal="center"/>
    </xf>
    <xf numFmtId="0" fontId="6" fillId="0" borderId="28" xfId="2" applyFont="1" applyBorder="1"/>
    <xf numFmtId="4" fontId="6" fillId="0" borderId="13" xfId="2" applyNumberFormat="1" applyFont="1" applyBorder="1" applyAlignment="1">
      <alignment horizontal="right" indent="1"/>
    </xf>
    <xf numFmtId="169" fontId="6" fillId="0" borderId="6" xfId="1" applyNumberFormat="1" applyFont="1" applyFill="1" applyBorder="1" applyAlignment="1" applyProtection="1">
      <alignment horizontal="right" indent="1"/>
    </xf>
    <xf numFmtId="49" fontId="6" fillId="0" borderId="4" xfId="2" applyNumberFormat="1" applyFont="1" applyBorder="1" applyAlignment="1">
      <alignment horizontal="center"/>
    </xf>
    <xf numFmtId="0" fontId="6" fillId="0" borderId="4" xfId="2" applyFont="1" applyBorder="1"/>
    <xf numFmtId="4" fontId="6" fillId="0" borderId="4" xfId="1" applyNumberFormat="1" applyFont="1" applyFill="1" applyBorder="1" applyAlignment="1" applyProtection="1">
      <alignment horizontal="right" indent="1"/>
    </xf>
    <xf numFmtId="169" fontId="6" fillId="0" borderId="16" xfId="1" applyNumberFormat="1" applyFont="1" applyFill="1" applyBorder="1" applyAlignment="1" applyProtection="1">
      <alignment horizontal="right" indent="1"/>
    </xf>
    <xf numFmtId="49" fontId="6" fillId="0" borderId="29" xfId="2" applyNumberFormat="1" applyFont="1" applyBorder="1" applyAlignment="1">
      <alignment horizontal="center"/>
    </xf>
    <xf numFmtId="169" fontId="6" fillId="0" borderId="30" xfId="1" applyNumberFormat="1" applyFont="1" applyFill="1" applyBorder="1" applyAlignment="1" applyProtection="1">
      <alignment horizontal="right" indent="1"/>
    </xf>
    <xf numFmtId="4" fontId="9" fillId="0" borderId="0" xfId="2" applyNumberFormat="1" applyFont="1" applyBorder="1" applyAlignment="1">
      <alignment horizontal="right" indent="1"/>
    </xf>
    <xf numFmtId="169" fontId="9" fillId="0" borderId="0" xfId="1" applyNumberFormat="1" applyFont="1" applyFill="1" applyBorder="1" applyAlignment="1" applyProtection="1">
      <alignment horizontal="right" indent="1"/>
    </xf>
    <xf numFmtId="49" fontId="5" fillId="0" borderId="31" xfId="2" applyNumberFormat="1" applyFont="1" applyBorder="1" applyAlignment="1">
      <alignment horizontal="center"/>
    </xf>
    <xf numFmtId="49" fontId="5" fillId="0" borderId="32" xfId="2" applyNumberFormat="1" applyFont="1" applyBorder="1" applyAlignment="1">
      <alignment horizontal="center"/>
    </xf>
    <xf numFmtId="0" fontId="5" fillId="0" borderId="32" xfId="2" applyFont="1" applyBorder="1" applyAlignment="1">
      <alignment horizontal="center"/>
    </xf>
    <xf numFmtId="3" fontId="5" fillId="0" borderId="32" xfId="1" applyNumberFormat="1" applyFont="1" applyFill="1" applyBorder="1" applyAlignment="1" applyProtection="1">
      <alignment horizontal="center"/>
    </xf>
    <xf numFmtId="3" fontId="5" fillId="0" borderId="32" xfId="2" applyNumberFormat="1" applyFont="1" applyBorder="1" applyAlignment="1">
      <alignment horizontal="center"/>
    </xf>
    <xf numFmtId="3" fontId="5" fillId="0" borderId="33" xfId="1" applyNumberFormat="1" applyFont="1" applyFill="1" applyBorder="1" applyAlignment="1" applyProtection="1">
      <alignment horizontal="center"/>
    </xf>
    <xf numFmtId="49" fontId="5" fillId="0" borderId="34" xfId="2" applyNumberFormat="1" applyFont="1" applyBorder="1" applyAlignment="1">
      <alignment horizontal="center"/>
    </xf>
    <xf numFmtId="0" fontId="5" fillId="0" borderId="35" xfId="2" applyFont="1" applyBorder="1"/>
    <xf numFmtId="167" fontId="5" fillId="0" borderId="36" xfId="1" applyNumberFormat="1" applyFont="1" applyFill="1" applyBorder="1" applyAlignment="1" applyProtection="1">
      <alignment horizontal="center"/>
    </xf>
    <xf numFmtId="49" fontId="9" fillId="0" borderId="1" xfId="2" applyNumberFormat="1" applyFont="1" applyBorder="1" applyAlignment="1">
      <alignment horizontal="center" vertical="top"/>
    </xf>
    <xf numFmtId="4" fontId="9" fillId="0" borderId="13" xfId="1" applyNumberFormat="1" applyFont="1" applyBorder="1" applyAlignment="1">
      <alignment horizontal="right" indent="1"/>
    </xf>
    <xf numFmtId="49" fontId="6" fillId="0" borderId="15" xfId="2" applyNumberFormat="1" applyFont="1" applyBorder="1" applyAlignment="1">
      <alignment horizontal="center"/>
    </xf>
    <xf numFmtId="4" fontId="6" fillId="0" borderId="15" xfId="1" applyNumberFormat="1" applyFont="1" applyFill="1" applyBorder="1" applyAlignment="1" applyProtection="1">
      <alignment horizontal="right" indent="1"/>
    </xf>
    <xf numFmtId="49" fontId="5" fillId="0" borderId="13" xfId="2" applyNumberFormat="1" applyFont="1" applyBorder="1" applyAlignment="1">
      <alignment horizontal="center"/>
    </xf>
    <xf numFmtId="49" fontId="9" fillId="0" borderId="31" xfId="2" applyNumberFormat="1" applyFont="1" applyBorder="1" applyAlignment="1">
      <alignment horizontal="center"/>
    </xf>
    <xf numFmtId="49" fontId="9" fillId="0" borderId="32" xfId="2" applyNumberFormat="1" applyFont="1" applyBorder="1" applyAlignment="1">
      <alignment horizontal="center"/>
    </xf>
    <xf numFmtId="0" fontId="5" fillId="0" borderId="37" xfId="2" applyFont="1" applyBorder="1" applyAlignment="1">
      <alignment horizontal="center"/>
    </xf>
    <xf numFmtId="4" fontId="5" fillId="0" borderId="38" xfId="1" applyNumberFormat="1" applyFont="1" applyFill="1" applyBorder="1" applyAlignment="1" applyProtection="1">
      <alignment horizontal="center"/>
    </xf>
    <xf numFmtId="167" fontId="5" fillId="0" borderId="39" xfId="1" applyNumberFormat="1" applyFont="1" applyFill="1" applyBorder="1" applyAlignment="1" applyProtection="1">
      <alignment horizontal="center"/>
    </xf>
    <xf numFmtId="49" fontId="6" fillId="0" borderId="29" xfId="0" applyNumberFormat="1" applyFont="1" applyBorder="1" applyAlignment="1">
      <alignment horizontal="center"/>
    </xf>
    <xf numFmtId="0" fontId="6" fillId="0" borderId="40" xfId="0" applyFont="1" applyBorder="1"/>
    <xf numFmtId="0" fontId="6" fillId="0" borderId="41" xfId="0" applyFont="1" applyBorder="1"/>
    <xf numFmtId="4" fontId="6" fillId="0" borderId="21" xfId="0" applyNumberFormat="1" applyFont="1" applyBorder="1" applyAlignment="1">
      <alignment horizontal="right" indent="1"/>
    </xf>
    <xf numFmtId="169" fontId="6" fillId="0" borderId="42" xfId="1" applyNumberFormat="1" applyFont="1" applyFill="1" applyBorder="1" applyAlignment="1" applyProtection="1">
      <alignment horizontal="right" indent="1"/>
    </xf>
    <xf numFmtId="49" fontId="9" fillId="0" borderId="1" xfId="0" applyNumberFormat="1" applyFont="1" applyBorder="1" applyAlignment="1">
      <alignment horizontal="center"/>
    </xf>
    <xf numFmtId="0" fontId="9" fillId="0" borderId="13" xfId="0" applyFont="1" applyBorder="1"/>
    <xf numFmtId="4" fontId="9" fillId="0" borderId="43" xfId="0" applyNumberFormat="1" applyFont="1" applyBorder="1" applyAlignment="1">
      <alignment horizontal="right" indent="1"/>
    </xf>
    <xf numFmtId="49" fontId="9" fillId="0" borderId="43" xfId="0" applyNumberFormat="1" applyFont="1" applyBorder="1" applyAlignment="1">
      <alignment horizontal="center"/>
    </xf>
    <xf numFmtId="0" fontId="9" fillId="0" borderId="44" xfId="0" applyFont="1" applyBorder="1" applyAlignment="1">
      <alignment vertical="top"/>
    </xf>
    <xf numFmtId="0" fontId="9" fillId="0" borderId="43" xfId="0" applyFont="1" applyBorder="1" applyAlignment="1">
      <alignment vertical="top" wrapText="1"/>
    </xf>
    <xf numFmtId="3" fontId="9" fillId="0" borderId="43" xfId="0" applyNumberFormat="1" applyFont="1" applyBorder="1" applyAlignment="1">
      <alignment horizontal="right" indent="1"/>
    </xf>
    <xf numFmtId="169" fontId="9" fillId="0" borderId="45" xfId="1" applyNumberFormat="1" applyFont="1" applyFill="1" applyBorder="1" applyAlignment="1" applyProtection="1">
      <alignment horizontal="right" indent="1"/>
    </xf>
    <xf numFmtId="0" fontId="5" fillId="0" borderId="46" xfId="0" applyFont="1" applyBorder="1" applyAlignment="1">
      <alignment horizontal="center"/>
    </xf>
    <xf numFmtId="0" fontId="5" fillId="0" borderId="47" xfId="0" applyFont="1" applyBorder="1"/>
    <xf numFmtId="0" fontId="5" fillId="0" borderId="48" xfId="0" applyFont="1" applyBorder="1"/>
    <xf numFmtId="169" fontId="5" fillId="0" borderId="49" xfId="1" applyNumberFormat="1" applyFont="1" applyFill="1" applyBorder="1" applyAlignment="1" applyProtection="1">
      <alignment horizontal="right" indent="1"/>
    </xf>
    <xf numFmtId="0" fontId="9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50" xfId="0" applyFont="1" applyBorder="1"/>
    <xf numFmtId="0" fontId="6" fillId="0" borderId="21" xfId="0" applyFont="1" applyBorder="1"/>
    <xf numFmtId="4" fontId="6" fillId="0" borderId="51" xfId="0" applyNumberFormat="1" applyFont="1" applyBorder="1" applyAlignment="1">
      <alignment horizontal="right" indent="1"/>
    </xf>
    <xf numFmtId="0" fontId="9" fillId="0" borderId="43" xfId="0" applyFont="1" applyBorder="1" applyAlignment="1">
      <alignment horizontal="center"/>
    </xf>
    <xf numFmtId="0" fontId="9" fillId="0" borderId="1" xfId="0" applyFont="1" applyBorder="1"/>
    <xf numFmtId="4" fontId="9" fillId="0" borderId="44" xfId="0" applyNumberFormat="1" applyFont="1" applyBorder="1" applyAlignment="1">
      <alignment horizontal="right" indent="1"/>
    </xf>
    <xf numFmtId="169" fontId="9" fillId="0" borderId="52" xfId="1" applyNumberFormat="1" applyFont="1" applyFill="1" applyBorder="1" applyAlignment="1" applyProtection="1">
      <alignment horizontal="right" indent="1"/>
    </xf>
    <xf numFmtId="0" fontId="9" fillId="0" borderId="20" xfId="0" applyFont="1" applyBorder="1"/>
    <xf numFmtId="0" fontId="9" fillId="0" borderId="43" xfId="0" applyFont="1" applyBorder="1"/>
    <xf numFmtId="0" fontId="10" fillId="0" borderId="0" xfId="0" applyFont="1" applyBorder="1"/>
    <xf numFmtId="4" fontId="6" fillId="0" borderId="53" xfId="0" applyNumberFormat="1" applyFont="1" applyBorder="1" applyAlignment="1">
      <alignment horizontal="right" indent="1"/>
    </xf>
    <xf numFmtId="167" fontId="5" fillId="0" borderId="0" xfId="1" applyNumberFormat="1" applyFont="1" applyFill="1" applyBorder="1" applyAlignment="1" applyProtection="1">
      <alignment horizontal="center"/>
    </xf>
    <xf numFmtId="0" fontId="10" fillId="0" borderId="0" xfId="0" applyFont="1"/>
    <xf numFmtId="4" fontId="10" fillId="0" borderId="0" xfId="0" applyNumberFormat="1" applyFont="1" applyBorder="1"/>
    <xf numFmtId="4" fontId="10" fillId="0" borderId="0" xfId="0" applyNumberFormat="1" applyFont="1"/>
    <xf numFmtId="0" fontId="10" fillId="0" borderId="1" xfId="0" applyFont="1" applyBorder="1"/>
    <xf numFmtId="4" fontId="5" fillId="0" borderId="47" xfId="0" applyNumberFormat="1" applyFont="1" applyBorder="1" applyAlignment="1">
      <alignment horizontal="right" indent="1"/>
    </xf>
    <xf numFmtId="0" fontId="13" fillId="0" borderId="15" xfId="2" applyFont="1" applyBorder="1" applyAlignment="1">
      <alignment wrapText="1"/>
    </xf>
    <xf numFmtId="4" fontId="6" fillId="0" borderId="15" xfId="1" applyNumberFormat="1" applyFont="1" applyFill="1" applyBorder="1" applyAlignment="1" applyProtection="1">
      <alignment horizontal="right"/>
    </xf>
    <xf numFmtId="4" fontId="9" fillId="0" borderId="13" xfId="1" applyNumberFormat="1" applyFont="1" applyFill="1" applyBorder="1" applyAlignment="1" applyProtection="1">
      <alignment horizontal="right"/>
    </xf>
    <xf numFmtId="4" fontId="6" fillId="0" borderId="0" xfId="1" applyNumberFormat="1" applyFont="1" applyFill="1" applyBorder="1" applyAlignment="1" applyProtection="1">
      <alignment horizontal="right" indent="1"/>
    </xf>
    <xf numFmtId="4" fontId="6" fillId="0" borderId="50" xfId="1" applyNumberFormat="1" applyFont="1" applyFill="1" applyBorder="1" applyAlignment="1" applyProtection="1">
      <alignment horizontal="right" indent="1"/>
    </xf>
    <xf numFmtId="4" fontId="9" fillId="0" borderId="0" xfId="1" applyNumberFormat="1" applyFont="1" applyFill="1" applyBorder="1" applyAlignment="1" applyProtection="1">
      <alignment horizontal="right" indent="1"/>
    </xf>
    <xf numFmtId="167" fontId="6" fillId="0" borderId="30" xfId="1" applyNumberFormat="1" applyFont="1" applyFill="1" applyBorder="1" applyAlignment="1" applyProtection="1">
      <alignment horizontal="center"/>
    </xf>
    <xf numFmtId="4" fontId="6" fillId="0" borderId="57" xfId="1" applyNumberFormat="1" applyFont="1" applyFill="1" applyBorder="1" applyAlignment="1" applyProtection="1">
      <alignment horizontal="right" indent="1"/>
    </xf>
    <xf numFmtId="49" fontId="6" fillId="0" borderId="55" xfId="2" applyNumberFormat="1" applyFont="1" applyBorder="1" applyAlignment="1">
      <alignment horizontal="center"/>
    </xf>
    <xf numFmtId="4" fontId="6" fillId="0" borderId="40" xfId="1" applyNumberFormat="1" applyFont="1" applyFill="1" applyBorder="1" applyAlignment="1" applyProtection="1">
      <alignment horizontal="right"/>
    </xf>
    <xf numFmtId="49" fontId="6" fillId="0" borderId="13" xfId="2" applyNumberFormat="1" applyFont="1" applyBorder="1" applyAlignment="1">
      <alignment horizontal="center"/>
    </xf>
    <xf numFmtId="0" fontId="9" fillId="0" borderId="58" xfId="0" applyFont="1" applyBorder="1"/>
    <xf numFmtId="49" fontId="9" fillId="0" borderId="20" xfId="2" applyNumberFormat="1" applyFont="1" applyBorder="1" applyAlignment="1">
      <alignment horizontal="center"/>
    </xf>
    <xf numFmtId="0" fontId="1" fillId="0" borderId="0" xfId="0" applyFont="1" applyAlignment="1"/>
    <xf numFmtId="49" fontId="5" fillId="0" borderId="59" xfId="2" applyNumberFormat="1" applyFont="1" applyBorder="1" applyAlignment="1">
      <alignment horizontal="center"/>
    </xf>
    <xf numFmtId="0" fontId="1" fillId="0" borderId="20" xfId="0" applyFont="1" applyBorder="1"/>
    <xf numFmtId="49" fontId="14" fillId="0" borderId="5" xfId="2" applyNumberFormat="1" applyFont="1" applyBorder="1" applyAlignment="1">
      <alignment horizontal="center"/>
    </xf>
    <xf numFmtId="49" fontId="14" fillId="0" borderId="1" xfId="2" applyNumberFormat="1" applyFont="1" applyBorder="1" applyAlignment="1">
      <alignment horizontal="center"/>
    </xf>
    <xf numFmtId="167" fontId="14" fillId="0" borderId="6" xfId="1" applyNumberFormat="1" applyFont="1" applyFill="1" applyBorder="1" applyAlignment="1" applyProtection="1">
      <alignment horizontal="center"/>
    </xf>
    <xf numFmtId="49" fontId="5" fillId="0" borderId="60" xfId="2" applyNumberFormat="1" applyFont="1" applyBorder="1" applyAlignment="1">
      <alignment horizontal="center"/>
    </xf>
    <xf numFmtId="4" fontId="5" fillId="0" borderId="0" xfId="1" applyNumberFormat="1" applyFont="1" applyFill="1" applyBorder="1" applyAlignment="1" applyProtection="1">
      <alignment horizontal="right"/>
    </xf>
    <xf numFmtId="49" fontId="5" fillId="0" borderId="29" xfId="2" applyNumberFormat="1" applyFont="1" applyBorder="1" applyAlignment="1">
      <alignment horizontal="center"/>
    </xf>
    <xf numFmtId="49" fontId="5" fillId="0" borderId="41" xfId="2" applyNumberFormat="1" applyFont="1" applyBorder="1" applyAlignment="1">
      <alignment horizontal="center"/>
    </xf>
    <xf numFmtId="4" fontId="5" fillId="0" borderId="58" xfId="1" applyNumberFormat="1" applyFont="1" applyFill="1" applyBorder="1" applyAlignment="1" applyProtection="1">
      <alignment horizontal="right"/>
    </xf>
    <xf numFmtId="49" fontId="15" fillId="2" borderId="1" xfId="0" applyNumberFormat="1" applyFont="1" applyFill="1" applyBorder="1" applyAlignment="1" applyProtection="1">
      <alignment horizontal="justify" vertical="justify" wrapText="1"/>
      <protection locked="0"/>
    </xf>
    <xf numFmtId="0" fontId="13" fillId="0" borderId="29" xfId="0" applyFont="1" applyBorder="1" applyAlignment="1">
      <alignment wrapText="1"/>
    </xf>
    <xf numFmtId="49" fontId="15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13" xfId="2" applyNumberFormat="1" applyFont="1" applyBorder="1" applyAlignment="1">
      <alignment horizontal="center" vertical="top"/>
    </xf>
    <xf numFmtId="0" fontId="6" fillId="0" borderId="62" xfId="2" applyFont="1" applyBorder="1"/>
    <xf numFmtId="167" fontId="6" fillId="0" borderId="63" xfId="1" applyNumberFormat="1" applyFont="1" applyFill="1" applyBorder="1" applyAlignment="1" applyProtection="1">
      <alignment horizontal="center"/>
    </xf>
    <xf numFmtId="4" fontId="9" fillId="0" borderId="64" xfId="1" applyNumberFormat="1" applyFont="1" applyFill="1" applyBorder="1" applyAlignment="1" applyProtection="1">
      <alignment horizontal="right"/>
    </xf>
    <xf numFmtId="4" fontId="9" fillId="0" borderId="65" xfId="1" applyNumberFormat="1" applyFont="1" applyFill="1" applyBorder="1" applyAlignment="1" applyProtection="1">
      <alignment horizontal="right"/>
    </xf>
    <xf numFmtId="4" fontId="6" fillId="0" borderId="66" xfId="1" applyNumberFormat="1" applyFont="1" applyFill="1" applyBorder="1" applyAlignment="1" applyProtection="1">
      <alignment horizontal="right"/>
    </xf>
    <xf numFmtId="4" fontId="6" fillId="0" borderId="15" xfId="1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center"/>
    </xf>
    <xf numFmtId="170" fontId="16" fillId="0" borderId="38" xfId="1" applyNumberFormat="1" applyFont="1" applyFill="1" applyBorder="1" applyAlignment="1" applyProtection="1">
      <alignment horizontal="center"/>
    </xf>
    <xf numFmtId="49" fontId="5" fillId="0" borderId="67" xfId="2" applyNumberFormat="1" applyFont="1" applyBorder="1" applyAlignment="1">
      <alignment horizontal="center"/>
    </xf>
    <xf numFmtId="0" fontId="5" fillId="0" borderId="47" xfId="2" applyFont="1" applyBorder="1"/>
    <xf numFmtId="4" fontId="5" fillId="0" borderId="48" xfId="1" applyNumberFormat="1" applyFont="1" applyFill="1" applyBorder="1" applyAlignment="1" applyProtection="1">
      <alignment horizontal="right"/>
    </xf>
    <xf numFmtId="49" fontId="6" fillId="0" borderId="15" xfId="2" applyNumberFormat="1" applyFont="1" applyBorder="1" applyAlignment="1">
      <alignment horizontal="center" vertical="center"/>
    </xf>
    <xf numFmtId="49" fontId="6" fillId="0" borderId="4" xfId="2" applyNumberFormat="1" applyFont="1" applyBorder="1" applyAlignment="1">
      <alignment horizontal="center" vertical="center"/>
    </xf>
    <xf numFmtId="4" fontId="5" fillId="0" borderId="68" xfId="1" applyNumberFormat="1" applyFont="1" applyFill="1" applyBorder="1" applyAlignment="1" applyProtection="1">
      <alignment horizontal="center"/>
    </xf>
    <xf numFmtId="4" fontId="6" fillId="0" borderId="15" xfId="1" applyNumberFormat="1" applyFont="1" applyFill="1" applyBorder="1" applyAlignment="1" applyProtection="1">
      <alignment horizontal="center"/>
    </xf>
    <xf numFmtId="4" fontId="9" fillId="0" borderId="13" xfId="1" applyNumberFormat="1" applyFont="1" applyFill="1" applyBorder="1" applyAlignment="1" applyProtection="1">
      <alignment horizontal="center"/>
    </xf>
    <xf numFmtId="4" fontId="5" fillId="0" borderId="69" xfId="1" applyNumberFormat="1" applyFont="1" applyFill="1" applyBorder="1" applyAlignment="1" applyProtection="1">
      <alignment horizontal="right"/>
    </xf>
    <xf numFmtId="4" fontId="6" fillId="0" borderId="70" xfId="1" applyNumberFormat="1" applyFont="1" applyFill="1" applyBorder="1" applyAlignment="1" applyProtection="1">
      <alignment horizontal="right"/>
    </xf>
    <xf numFmtId="0" fontId="6" fillId="0" borderId="53" xfId="2" applyFont="1" applyBorder="1"/>
    <xf numFmtId="170" fontId="16" fillId="0" borderId="0" xfId="1" applyNumberFormat="1" applyFont="1" applyFill="1" applyBorder="1" applyAlignment="1" applyProtection="1">
      <alignment horizontal="center"/>
    </xf>
    <xf numFmtId="10" fontId="9" fillId="0" borderId="6" xfId="1" applyNumberFormat="1" applyFont="1" applyFill="1" applyBorder="1" applyAlignment="1" applyProtection="1">
      <alignment horizontal="right"/>
    </xf>
    <xf numFmtId="172" fontId="9" fillId="0" borderId="52" xfId="1" applyNumberFormat="1" applyFont="1" applyFill="1" applyBorder="1" applyAlignment="1" applyProtection="1">
      <alignment horizontal="right" indent="1"/>
    </xf>
    <xf numFmtId="49" fontId="9" fillId="0" borderId="0" xfId="2" applyNumberFormat="1" applyFont="1" applyBorder="1" applyAlignment="1">
      <alignment horizontal="center" vertical="top"/>
    </xf>
    <xf numFmtId="167" fontId="9" fillId="0" borderId="0" xfId="1" applyNumberFormat="1" applyFont="1" applyFill="1" applyBorder="1" applyAlignment="1" applyProtection="1">
      <alignment horizontal="center"/>
    </xf>
    <xf numFmtId="49" fontId="1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71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72" xfId="2" applyNumberFormat="1" applyFont="1" applyBorder="1" applyAlignment="1">
      <alignment horizontal="center"/>
    </xf>
    <xf numFmtId="49" fontId="9" fillId="0" borderId="73" xfId="2" applyNumberFormat="1" applyFont="1" applyBorder="1" applyAlignment="1">
      <alignment horizontal="center"/>
    </xf>
    <xf numFmtId="49" fontId="9" fillId="0" borderId="73" xfId="2" applyNumberFormat="1" applyFont="1" applyBorder="1" applyAlignment="1">
      <alignment horizontal="center" vertical="top"/>
    </xf>
    <xf numFmtId="4" fontId="9" fillId="0" borderId="74" xfId="1" applyNumberFormat="1" applyFont="1" applyFill="1" applyBorder="1" applyAlignment="1" applyProtection="1">
      <alignment horizontal="right"/>
    </xf>
    <xf numFmtId="4" fontId="9" fillId="0" borderId="75" xfId="1" applyNumberFormat="1" applyFont="1" applyBorder="1" applyAlignment="1">
      <alignment horizontal="right"/>
    </xf>
    <xf numFmtId="167" fontId="9" fillId="0" borderId="76" xfId="1" applyNumberFormat="1" applyFont="1" applyFill="1" applyBorder="1" applyAlignment="1" applyProtection="1">
      <alignment horizontal="center"/>
    </xf>
    <xf numFmtId="0" fontId="5" fillId="0" borderId="25" xfId="2" applyFont="1" applyBorder="1" applyAlignment="1">
      <alignment wrapText="1"/>
    </xf>
    <xf numFmtId="0" fontId="9" fillId="0" borderId="44" xfId="0" applyFont="1" applyBorder="1"/>
    <xf numFmtId="4" fontId="9" fillId="0" borderId="58" xfId="1" applyNumberFormat="1" applyFont="1" applyFill="1" applyBorder="1" applyAlignment="1" applyProtection="1">
      <alignment horizontal="right" indent="1"/>
    </xf>
    <xf numFmtId="49" fontId="6" fillId="0" borderId="93" xfId="2" applyNumberFormat="1" applyFont="1" applyBorder="1" applyAlignment="1">
      <alignment horizontal="center" vertical="center"/>
    </xf>
    <xf numFmtId="0" fontId="17" fillId="0" borderId="94" xfId="0" applyNumberFormat="1" applyFont="1" applyFill="1" applyBorder="1" applyAlignment="1" applyProtection="1">
      <alignment horizontal="center" vertical="center" wrapText="1"/>
    </xf>
    <xf numFmtId="0" fontId="17" fillId="0" borderId="95" xfId="0" applyNumberFormat="1" applyFont="1" applyFill="1" applyBorder="1" applyAlignment="1" applyProtection="1">
      <alignment horizontal="left" vertical="center" wrapText="1"/>
    </xf>
    <xf numFmtId="49" fontId="19" fillId="2" borderId="77" xfId="0" applyNumberFormat="1" applyFont="1" applyFill="1" applyBorder="1" applyAlignment="1" applyProtection="1">
      <alignment horizontal="left" vertical="center" wrapText="1"/>
      <protection locked="0"/>
    </xf>
    <xf numFmtId="169" fontId="9" fillId="0" borderId="52" xfId="1" applyNumberFormat="1" applyFont="1" applyFill="1" applyBorder="1" applyAlignment="1" applyProtection="1">
      <alignment horizontal="left" indent="2"/>
    </xf>
    <xf numFmtId="172" fontId="5" fillId="0" borderId="36" xfId="1" applyNumberFormat="1" applyFont="1" applyFill="1" applyBorder="1" applyAlignment="1" applyProtection="1">
      <alignment horizontal="left" indent="2"/>
    </xf>
    <xf numFmtId="172" fontId="6" fillId="0" borderId="16" xfId="1" applyNumberFormat="1" applyFont="1" applyFill="1" applyBorder="1" applyAlignment="1" applyProtection="1">
      <alignment horizontal="left" indent="2"/>
    </xf>
    <xf numFmtId="4" fontId="5" fillId="0" borderId="68" xfId="1" applyNumberFormat="1" applyFont="1" applyFill="1" applyBorder="1" applyAlignment="1" applyProtection="1">
      <alignment horizontal="left" indent="4"/>
    </xf>
    <xf numFmtId="0" fontId="17" fillId="0" borderId="96" xfId="0" applyNumberFormat="1" applyFont="1" applyFill="1" applyBorder="1" applyAlignment="1" applyProtection="1">
      <alignment horizontal="center" vertical="center" wrapText="1"/>
    </xf>
    <xf numFmtId="0" fontId="17" fillId="0" borderId="96" xfId="0" applyNumberFormat="1" applyFont="1" applyFill="1" applyBorder="1" applyAlignment="1" applyProtection="1">
      <alignment horizontal="left" vertical="center" wrapText="1"/>
    </xf>
    <xf numFmtId="0" fontId="18" fillId="3" borderId="97" xfId="0" applyNumberFormat="1" applyFont="1" applyFill="1" applyBorder="1" applyAlignment="1" applyProtection="1">
      <alignment horizontal="center" vertical="center" wrapText="1"/>
    </xf>
    <xf numFmtId="0" fontId="17" fillId="0" borderId="98" xfId="0" applyNumberFormat="1" applyFont="1" applyFill="1" applyBorder="1" applyAlignment="1" applyProtection="1">
      <alignment horizontal="center" vertical="center" wrapText="1"/>
    </xf>
    <xf numFmtId="4" fontId="6" fillId="0" borderId="53" xfId="1" applyNumberFormat="1" applyFont="1" applyFill="1" applyBorder="1" applyAlignment="1" applyProtection="1">
      <alignment horizontal="right" indent="1"/>
    </xf>
    <xf numFmtId="4" fontId="9" fillId="0" borderId="43" xfId="1" applyNumberFormat="1" applyFont="1" applyFill="1" applyBorder="1" applyAlignment="1" applyProtection="1">
      <alignment horizontal="right" indent="1"/>
    </xf>
    <xf numFmtId="4" fontId="14" fillId="0" borderId="48" xfId="1" applyNumberFormat="1" applyFont="1" applyFill="1" applyBorder="1" applyAlignment="1" applyProtection="1">
      <alignment horizontal="right" indent="1"/>
    </xf>
    <xf numFmtId="4" fontId="6" fillId="0" borderId="78" xfId="1" applyNumberFormat="1" applyFont="1" applyFill="1" applyBorder="1" applyAlignment="1" applyProtection="1">
      <alignment horizontal="right" indent="1"/>
    </xf>
    <xf numFmtId="4" fontId="9" fillId="0" borderId="79" xfId="1" applyNumberFormat="1" applyFont="1" applyFill="1" applyBorder="1" applyAlignment="1" applyProtection="1">
      <alignment horizontal="right" indent="1"/>
    </xf>
    <xf numFmtId="0" fontId="9" fillId="0" borderId="4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7" fillId="0" borderId="99" xfId="0" applyNumberFormat="1" applyFont="1" applyFill="1" applyBorder="1" applyAlignment="1" applyProtection="1">
      <alignment horizontal="center" vertical="center" wrapText="1"/>
    </xf>
    <xf numFmtId="4" fontId="6" fillId="0" borderId="15" xfId="1" applyNumberFormat="1" applyFont="1" applyFill="1" applyBorder="1" applyAlignment="1" applyProtection="1">
      <alignment horizontal="left" indent="4"/>
    </xf>
    <xf numFmtId="49" fontId="5" fillId="0" borderId="56" xfId="2" applyNumberFormat="1" applyFont="1" applyBorder="1" applyAlignment="1">
      <alignment horizontal="center"/>
    </xf>
    <xf numFmtId="49" fontId="9" fillId="0" borderId="80" xfId="2" applyNumberFormat="1" applyFont="1" applyBorder="1" applyAlignment="1">
      <alignment horizontal="center"/>
    </xf>
    <xf numFmtId="49" fontId="9" fillId="0" borderId="81" xfId="2" applyNumberFormat="1" applyFont="1" applyBorder="1" applyAlignment="1">
      <alignment horizontal="center"/>
    </xf>
    <xf numFmtId="0" fontId="13" fillId="0" borderId="15" xfId="2" applyFont="1" applyBorder="1" applyAlignment="1">
      <alignment vertical="center" wrapText="1"/>
    </xf>
    <xf numFmtId="0" fontId="4" fillId="0" borderId="20" xfId="0" applyFont="1" applyBorder="1"/>
    <xf numFmtId="0" fontId="6" fillId="0" borderId="28" xfId="2" applyFont="1" applyBorder="1" applyAlignment="1">
      <alignment wrapText="1"/>
    </xf>
    <xf numFmtId="0" fontId="6" fillId="0" borderId="4" xfId="2" applyFont="1" applyBorder="1" applyAlignment="1">
      <alignment wrapText="1"/>
    </xf>
    <xf numFmtId="39" fontId="17" fillId="0" borderId="100" xfId="0" applyNumberFormat="1" applyFont="1" applyFill="1" applyBorder="1" applyAlignment="1" applyProtection="1">
      <alignment horizontal="right" vertical="center" wrapText="1" indent="1"/>
    </xf>
    <xf numFmtId="39" fontId="18" fillId="3" borderId="101" xfId="0" applyNumberFormat="1" applyFont="1" applyFill="1" applyBorder="1" applyAlignment="1" applyProtection="1">
      <alignment horizontal="right" vertical="center" wrapText="1" indent="1"/>
    </xf>
    <xf numFmtId="39" fontId="17" fillId="0" borderId="102" xfId="0" applyNumberFormat="1" applyFont="1" applyFill="1" applyBorder="1" applyAlignment="1" applyProtection="1">
      <alignment horizontal="right" vertical="center" wrapText="1" indent="1"/>
    </xf>
    <xf numFmtId="172" fontId="6" fillId="0" borderId="54" xfId="1" applyNumberFormat="1" applyFont="1" applyFill="1" applyBorder="1" applyAlignment="1" applyProtection="1">
      <alignment horizontal="right" indent="1"/>
    </xf>
    <xf numFmtId="2" fontId="11" fillId="0" borderId="63" xfId="1" applyNumberFormat="1" applyFont="1" applyFill="1" applyBorder="1" applyAlignment="1" applyProtection="1">
      <alignment horizontal="center"/>
    </xf>
    <xf numFmtId="2" fontId="11" fillId="0" borderId="6" xfId="1" applyNumberFormat="1" applyFont="1" applyFill="1" applyBorder="1" applyAlignment="1" applyProtection="1">
      <alignment horizontal="center"/>
    </xf>
    <xf numFmtId="172" fontId="5" fillId="0" borderId="82" xfId="1" applyNumberFormat="1" applyFont="1" applyFill="1" applyBorder="1" applyAlignment="1" applyProtection="1">
      <alignment horizontal="center"/>
    </xf>
    <xf numFmtId="2" fontId="5" fillId="0" borderId="26" xfId="1" applyNumberFormat="1" applyFont="1" applyFill="1" applyBorder="1" applyAlignment="1" applyProtection="1">
      <alignment horizontal="center"/>
    </xf>
    <xf numFmtId="4" fontId="9" fillId="0" borderId="40" xfId="1" applyNumberFormat="1" applyFont="1" applyFill="1" applyBorder="1" applyAlignment="1" applyProtection="1">
      <alignment horizontal="right" indent="1"/>
    </xf>
    <xf numFmtId="4" fontId="9" fillId="0" borderId="0" xfId="1" applyNumberFormat="1" applyFont="1" applyFill="1" applyBorder="1" applyAlignment="1" applyProtection="1">
      <alignment horizontal="right"/>
    </xf>
    <xf numFmtId="49" fontId="15" fillId="2" borderId="0" xfId="0" applyNumberFormat="1" applyFont="1" applyFill="1" applyBorder="1" applyAlignment="1" applyProtection="1">
      <alignment horizontal="left" vertical="center" wrapText="1"/>
      <protection locked="0"/>
    </xf>
    <xf numFmtId="0" fontId="9" fillId="0" borderId="43" xfId="0" applyFont="1" applyBorder="1" applyAlignment="1">
      <alignment wrapText="1"/>
    </xf>
    <xf numFmtId="169" fontId="5" fillId="4" borderId="49" xfId="1" applyNumberFormat="1" applyFont="1" applyFill="1" applyBorder="1" applyAlignment="1" applyProtection="1">
      <alignment horizontal="right" indent="1"/>
    </xf>
    <xf numFmtId="169" fontId="6" fillId="4" borderId="54" xfId="1" applyNumberFormat="1" applyFont="1" applyFill="1" applyBorder="1" applyAlignment="1" applyProtection="1">
      <alignment horizontal="right" indent="1"/>
    </xf>
    <xf numFmtId="169" fontId="9" fillId="4" borderId="52" xfId="1" applyNumberFormat="1" applyFont="1" applyFill="1" applyBorder="1" applyAlignment="1" applyProtection="1">
      <alignment horizontal="right" indent="1"/>
    </xf>
    <xf numFmtId="169" fontId="6" fillId="4" borderId="83" xfId="1" applyNumberFormat="1" applyFont="1" applyFill="1" applyBorder="1" applyAlignment="1" applyProtection="1">
      <alignment horizontal="right" indent="1"/>
    </xf>
    <xf numFmtId="169" fontId="9" fillId="4" borderId="84" xfId="1" applyNumberFormat="1" applyFont="1" applyFill="1" applyBorder="1" applyAlignment="1" applyProtection="1">
      <alignment horizontal="right" indent="1"/>
    </xf>
    <xf numFmtId="169" fontId="9" fillId="4" borderId="45" xfId="1" applyNumberFormat="1" applyFont="1" applyFill="1" applyBorder="1" applyAlignment="1" applyProtection="1">
      <alignment horizontal="right" indent="1"/>
    </xf>
    <xf numFmtId="4" fontId="9" fillId="4" borderId="13" xfId="1" applyNumberFormat="1" applyFont="1" applyFill="1" applyBorder="1" applyAlignment="1">
      <alignment horizontal="right" indent="1"/>
    </xf>
    <xf numFmtId="4" fontId="6" fillId="4" borderId="53" xfId="1" applyNumberFormat="1" applyFont="1" applyFill="1" applyBorder="1" applyAlignment="1" applyProtection="1">
      <alignment horizontal="right" indent="1"/>
    </xf>
    <xf numFmtId="39" fontId="18" fillId="4" borderId="101" xfId="0" applyNumberFormat="1" applyFont="1" applyFill="1" applyBorder="1" applyAlignment="1" applyProtection="1">
      <alignment horizontal="right" vertical="center" wrapText="1" indent="1"/>
    </xf>
    <xf numFmtId="169" fontId="6" fillId="4" borderId="54" xfId="1" applyNumberFormat="1" applyFont="1" applyFill="1" applyBorder="1" applyAlignment="1" applyProtection="1">
      <alignment horizontal="right" vertical="center" indent="1"/>
    </xf>
    <xf numFmtId="4" fontId="9" fillId="4" borderId="85" xfId="1" applyNumberFormat="1" applyFont="1" applyFill="1" applyBorder="1" applyAlignment="1">
      <alignment horizontal="right" indent="1"/>
    </xf>
    <xf numFmtId="169" fontId="9" fillId="4" borderId="33" xfId="1" applyNumberFormat="1" applyFont="1" applyFill="1" applyBorder="1" applyAlignment="1" applyProtection="1">
      <alignment horizontal="right" indent="1"/>
    </xf>
    <xf numFmtId="170" fontId="16" fillId="4" borderId="38" xfId="1" applyNumberFormat="1" applyFont="1" applyFill="1" applyBorder="1" applyAlignment="1" applyProtection="1">
      <alignment horizontal="center"/>
    </xf>
    <xf numFmtId="167" fontId="5" fillId="4" borderId="39" xfId="1" applyNumberFormat="1" applyFont="1" applyFill="1" applyBorder="1" applyAlignment="1" applyProtection="1">
      <alignment horizontal="center"/>
    </xf>
    <xf numFmtId="170" fontId="16" fillId="4" borderId="0" xfId="1" applyNumberFormat="1" applyFont="1" applyFill="1" applyBorder="1" applyAlignment="1" applyProtection="1">
      <alignment horizontal="center"/>
    </xf>
    <xf numFmtId="167" fontId="5" fillId="4" borderId="0" xfId="1" applyNumberFormat="1" applyFont="1" applyFill="1" applyBorder="1" applyAlignment="1" applyProtection="1">
      <alignment horizontal="center"/>
    </xf>
    <xf numFmtId="0" fontId="17" fillId="0" borderId="43" xfId="0" applyNumberFormat="1" applyFont="1" applyFill="1" applyBorder="1" applyAlignment="1" applyProtection="1">
      <alignment horizontal="left" vertical="center" wrapText="1"/>
    </xf>
    <xf numFmtId="166" fontId="5" fillId="0" borderId="3" xfId="1" applyNumberFormat="1" applyFont="1" applyFill="1" applyBorder="1" applyAlignment="1" applyProtection="1">
      <alignment horizontal="center" vertical="center"/>
    </xf>
    <xf numFmtId="0" fontId="5" fillId="0" borderId="0" xfId="2" applyFont="1" applyBorder="1" applyAlignment="1">
      <alignment horizontal="center"/>
    </xf>
    <xf numFmtId="49" fontId="9" fillId="0" borderId="103" xfId="2" applyNumberFormat="1" applyFont="1" applyBorder="1" applyAlignment="1">
      <alignment horizontal="center"/>
    </xf>
    <xf numFmtId="49" fontId="15" fillId="2" borderId="103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104" xfId="2" applyNumberFormat="1" applyFont="1" applyBorder="1" applyAlignment="1">
      <alignment horizontal="center" vertical="top"/>
    </xf>
    <xf numFmtId="4" fontId="9" fillId="0" borderId="103" xfId="1" applyNumberFormat="1" applyFont="1" applyFill="1" applyBorder="1" applyAlignment="1" applyProtection="1">
      <alignment horizontal="right"/>
    </xf>
    <xf numFmtId="4" fontId="9" fillId="0" borderId="103" xfId="1" applyNumberFormat="1" applyFont="1" applyBorder="1" applyAlignment="1">
      <alignment horizontal="right"/>
    </xf>
    <xf numFmtId="166" fontId="5" fillId="0" borderId="8" xfId="1" applyNumberFormat="1" applyFont="1" applyFill="1" applyBorder="1" applyAlignment="1" applyProtection="1">
      <alignment horizontal="center" vertical="center"/>
    </xf>
    <xf numFmtId="49" fontId="5" fillId="0" borderId="7" xfId="2" applyNumberFormat="1" applyFont="1" applyBorder="1" applyAlignment="1">
      <alignment horizontal="center" vertical="center"/>
    </xf>
    <xf numFmtId="49" fontId="5" fillId="0" borderId="2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3" fontId="5" fillId="0" borderId="3" xfId="1" applyNumberFormat="1" applyFont="1" applyFill="1" applyBorder="1" applyAlignment="1" applyProtection="1">
      <alignment horizontal="center" vertical="center"/>
    </xf>
    <xf numFmtId="49" fontId="5" fillId="0" borderId="66" xfId="2" applyNumberFormat="1" applyFont="1" applyBorder="1" applyAlignment="1">
      <alignment horizontal="center"/>
    </xf>
    <xf numFmtId="49" fontId="9" fillId="0" borderId="66" xfId="2" applyNumberFormat="1" applyFont="1" applyBorder="1" applyAlignment="1">
      <alignment horizontal="center" vertical="top"/>
    </xf>
    <xf numFmtId="4" fontId="9" fillId="0" borderId="66" xfId="1" applyNumberFormat="1" applyFont="1" applyBorder="1" applyAlignment="1">
      <alignment horizontal="right" indent="1"/>
    </xf>
    <xf numFmtId="167" fontId="9" fillId="0" borderId="66" xfId="1" applyNumberFormat="1" applyFont="1" applyFill="1" applyBorder="1" applyAlignment="1" applyProtection="1">
      <alignment horizontal="center"/>
    </xf>
    <xf numFmtId="49" fontId="9" fillId="0" borderId="66" xfId="2" applyNumberFormat="1" applyFont="1" applyBorder="1" applyAlignment="1">
      <alignment horizontal="center"/>
    </xf>
    <xf numFmtId="167" fontId="9" fillId="0" borderId="105" xfId="1" applyNumberFormat="1" applyFont="1" applyFill="1" applyBorder="1" applyAlignment="1" applyProtection="1">
      <alignment horizontal="center"/>
    </xf>
    <xf numFmtId="49" fontId="9" fillId="0" borderId="106" xfId="2" applyNumberFormat="1" applyFont="1" applyBorder="1" applyAlignment="1">
      <alignment horizontal="center"/>
    </xf>
    <xf numFmtId="49" fontId="5" fillId="0" borderId="0" xfId="2" applyNumberFormat="1" applyFont="1" applyBorder="1" applyAlignment="1">
      <alignment horizontal="center"/>
    </xf>
    <xf numFmtId="4" fontId="9" fillId="0" borderId="0" xfId="1" applyNumberFormat="1" applyFont="1" applyBorder="1" applyAlignment="1">
      <alignment horizontal="right" indent="1"/>
    </xf>
    <xf numFmtId="49" fontId="9" fillId="0" borderId="0" xfId="0" applyNumberFormat="1" applyFont="1" applyBorder="1" applyAlignment="1">
      <alignment horizontal="center"/>
    </xf>
    <xf numFmtId="0" fontId="4" fillId="0" borderId="56" xfId="0" applyFont="1" applyBorder="1"/>
    <xf numFmtId="0" fontId="9" fillId="0" borderId="44" xfId="0" applyFont="1" applyBorder="1" applyAlignment="1">
      <alignment vertical="center"/>
    </xf>
    <xf numFmtId="49" fontId="6" fillId="0" borderId="44" xfId="2" applyNumberFormat="1" applyFont="1" applyBorder="1" applyAlignment="1">
      <alignment horizontal="center" vertical="center"/>
    </xf>
    <xf numFmtId="39" fontId="17" fillId="0" borderId="95" xfId="0" applyNumberFormat="1" applyFont="1" applyFill="1" applyBorder="1" applyAlignment="1" applyProtection="1">
      <alignment horizontal="right" vertical="center" wrapText="1" indent="1"/>
    </xf>
    <xf numFmtId="0" fontId="17" fillId="0" borderId="44" xfId="0" applyNumberFormat="1" applyFont="1" applyFill="1" applyBorder="1" applyAlignment="1" applyProtection="1">
      <alignment horizontal="center" vertical="center" wrapText="1"/>
    </xf>
    <xf numFmtId="4" fontId="9" fillId="0" borderId="44" xfId="1" applyNumberFormat="1" applyFont="1" applyFill="1" applyBorder="1" applyAlignment="1" applyProtection="1">
      <alignment horizontal="right" indent="1"/>
    </xf>
    <xf numFmtId="4" fontId="5" fillId="0" borderId="68" xfId="1" applyNumberFormat="1" applyFont="1" applyFill="1" applyBorder="1" applyAlignment="1" applyProtection="1">
      <alignment horizontal="left" indent="2"/>
    </xf>
    <xf numFmtId="4" fontId="6" fillId="0" borderId="15" xfId="1" applyNumberFormat="1" applyFont="1" applyFill="1" applyBorder="1" applyAlignment="1" applyProtection="1">
      <alignment horizontal="left" indent="2"/>
    </xf>
    <xf numFmtId="39" fontId="17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44" xfId="0" applyNumberFormat="1" applyFont="1" applyFill="1" applyBorder="1" applyAlignment="1" applyProtection="1">
      <alignment horizontal="left" vertical="center" wrapText="1"/>
    </xf>
    <xf numFmtId="39" fontId="17" fillId="0" borderId="44" xfId="0" applyNumberFormat="1" applyFont="1" applyFill="1" applyBorder="1" applyAlignment="1" applyProtection="1">
      <alignment horizontal="right" vertical="center" wrapText="1" indent="1"/>
    </xf>
    <xf numFmtId="39" fontId="17" fillId="0" borderId="107" xfId="0" applyNumberFormat="1" applyFont="1" applyFill="1" applyBorder="1" applyAlignment="1" applyProtection="1">
      <alignment horizontal="right" vertical="center" wrapText="1" indent="1"/>
    </xf>
    <xf numFmtId="0" fontId="17" fillId="0" borderId="43" xfId="0" applyNumberFormat="1" applyFont="1" applyFill="1" applyBorder="1" applyAlignment="1" applyProtection="1">
      <alignment horizontal="center" vertical="center" wrapText="1"/>
    </xf>
    <xf numFmtId="0" fontId="17" fillId="0" borderId="98" xfId="0" applyNumberFormat="1" applyFont="1" applyFill="1" applyBorder="1" applyAlignment="1" applyProtection="1">
      <alignment horizontal="right" vertical="center" wrapText="1"/>
    </xf>
    <xf numFmtId="4" fontId="5" fillId="0" borderId="47" xfId="1" applyNumberFormat="1" applyFont="1" applyFill="1" applyBorder="1" applyAlignment="1" applyProtection="1">
      <alignment horizontal="right" indent="1"/>
    </xf>
    <xf numFmtId="49" fontId="5" fillId="0" borderId="40" xfId="2" applyNumberFormat="1" applyFont="1" applyBorder="1" applyAlignment="1">
      <alignment horizontal="center"/>
    </xf>
    <xf numFmtId="0" fontId="9" fillId="0" borderId="40" xfId="0" applyFont="1" applyBorder="1" applyAlignment="1">
      <alignment vertical="center"/>
    </xf>
    <xf numFmtId="0" fontId="9" fillId="0" borderId="40" xfId="0" applyFont="1" applyBorder="1"/>
    <xf numFmtId="169" fontId="9" fillId="4" borderId="0" xfId="1" applyNumberFormat="1" applyFont="1" applyFill="1" applyBorder="1" applyAlignment="1" applyProtection="1">
      <alignment horizontal="right" indent="1"/>
    </xf>
    <xf numFmtId="169" fontId="9" fillId="4" borderId="40" xfId="1" applyNumberFormat="1" applyFont="1" applyFill="1" applyBorder="1" applyAlignment="1" applyProtection="1">
      <alignment horizontal="right" indent="1"/>
    </xf>
    <xf numFmtId="49" fontId="5" fillId="0" borderId="46" xfId="2" applyNumberFormat="1" applyFont="1" applyBorder="1" applyAlignment="1">
      <alignment horizontal="center"/>
    </xf>
    <xf numFmtId="0" fontId="15" fillId="2" borderId="61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47" xfId="2" applyNumberFormat="1" applyFont="1" applyBorder="1" applyAlignment="1">
      <alignment horizontal="center"/>
    </xf>
    <xf numFmtId="0" fontId="5" fillId="0" borderId="60" xfId="2" applyFont="1" applyBorder="1"/>
    <xf numFmtId="49" fontId="5" fillId="0" borderId="49" xfId="2" applyNumberFormat="1" applyFont="1" applyBorder="1" applyAlignment="1">
      <alignment horizontal="center"/>
    </xf>
    <xf numFmtId="49" fontId="5" fillId="0" borderId="86" xfId="2" applyNumberFormat="1" applyFont="1" applyBorder="1" applyAlignment="1">
      <alignment horizontal="center" vertical="center"/>
    </xf>
    <xf numFmtId="49" fontId="5" fillId="0" borderId="87" xfId="2" applyNumberFormat="1" applyFont="1" applyBorder="1" applyAlignment="1">
      <alignment horizontal="center" vertical="center"/>
    </xf>
    <xf numFmtId="49" fontId="5" fillId="0" borderId="88" xfId="2" applyNumberFormat="1" applyFont="1" applyBorder="1" applyAlignment="1">
      <alignment horizontal="center" vertical="center"/>
    </xf>
    <xf numFmtId="49" fontId="5" fillId="0" borderId="46" xfId="2" applyNumberFormat="1" applyFont="1" applyBorder="1" applyAlignment="1">
      <alignment horizontal="center" vertical="center"/>
    </xf>
    <xf numFmtId="49" fontId="5" fillId="0" borderId="48" xfId="2" applyNumberFormat="1" applyFont="1" applyBorder="1" applyAlignment="1">
      <alignment horizontal="center" vertical="center"/>
    </xf>
    <xf numFmtId="49" fontId="5" fillId="0" borderId="92" xfId="2" applyNumberFormat="1" applyFont="1" applyBorder="1" applyAlignment="1">
      <alignment horizontal="center" vertical="center"/>
    </xf>
    <xf numFmtId="4" fontId="6" fillId="0" borderId="28" xfId="1" applyNumberFormat="1" applyFont="1" applyFill="1" applyBorder="1" applyAlignment="1" applyProtection="1">
      <alignment horizontal="center"/>
    </xf>
    <xf numFmtId="0" fontId="1" fillId="0" borderId="4" xfId="0" applyFont="1" applyBorder="1"/>
    <xf numFmtId="0" fontId="12" fillId="0" borderId="0" xfId="2" applyFont="1" applyBorder="1" applyAlignment="1">
      <alignment horizontal="center"/>
    </xf>
    <xf numFmtId="0" fontId="12" fillId="0" borderId="0" xfId="2" applyFont="1" applyBorder="1" applyAlignment="1">
      <alignment horizontal="center" wrapText="1"/>
    </xf>
    <xf numFmtId="0" fontId="5" fillId="0" borderId="0" xfId="2" applyFont="1" applyBorder="1" applyAlignment="1">
      <alignment horizontal="center"/>
    </xf>
    <xf numFmtId="49" fontId="5" fillId="0" borderId="86" xfId="2" applyNumberFormat="1" applyFont="1" applyBorder="1" applyAlignment="1">
      <alignment horizontal="center"/>
    </xf>
    <xf numFmtId="49" fontId="5" fillId="0" borderId="87" xfId="2" applyNumberFormat="1" applyFont="1" applyBorder="1" applyAlignment="1">
      <alignment horizontal="center"/>
    </xf>
    <xf numFmtId="49" fontId="5" fillId="0" borderId="88" xfId="2" applyNumberFormat="1" applyFont="1" applyBorder="1" applyAlignment="1">
      <alignment horizontal="center"/>
    </xf>
    <xf numFmtId="49" fontId="5" fillId="0" borderId="89" xfId="2" applyNumberFormat="1" applyFont="1" applyBorder="1" applyAlignment="1">
      <alignment horizontal="center"/>
    </xf>
    <xf numFmtId="49" fontId="5" fillId="0" borderId="90" xfId="2" applyNumberFormat="1" applyFont="1" applyBorder="1" applyAlignment="1">
      <alignment horizontal="center"/>
    </xf>
    <xf numFmtId="49" fontId="5" fillId="0" borderId="91" xfId="2" applyNumberFormat="1" applyFont="1" applyBorder="1" applyAlignment="1">
      <alignment horizontal="center"/>
    </xf>
    <xf numFmtId="0" fontId="5" fillId="0" borderId="1" xfId="2" applyFont="1" applyBorder="1" applyAlignment="1">
      <alignment horizontal="left" wrapText="1"/>
    </xf>
    <xf numFmtId="0" fontId="5" fillId="0" borderId="25" xfId="2" applyFont="1" applyBorder="1" applyAlignment="1">
      <alignment horizontal="left" wrapText="1"/>
    </xf>
    <xf numFmtId="4" fontId="5" fillId="0" borderId="1" xfId="1" applyNumberFormat="1" applyFont="1" applyFill="1" applyBorder="1" applyAlignment="1" applyProtection="1">
      <alignment horizontal="center"/>
    </xf>
    <xf numFmtId="4" fontId="5" fillId="0" borderId="25" xfId="1" applyNumberFormat="1" applyFont="1" applyFill="1" applyBorder="1" applyAlignment="1" applyProtection="1">
      <alignment horizontal="center"/>
    </xf>
    <xf numFmtId="169" fontId="5" fillId="0" borderId="6" xfId="1" applyNumberFormat="1" applyFont="1" applyFill="1" applyBorder="1" applyAlignment="1" applyProtection="1">
      <alignment horizontal="center"/>
    </xf>
    <xf numFmtId="169" fontId="5" fillId="0" borderId="26" xfId="1" applyNumberFormat="1" applyFont="1" applyFill="1" applyBorder="1" applyAlignment="1" applyProtection="1">
      <alignment horizontal="center"/>
    </xf>
  </cellXfs>
  <cellStyles count="3">
    <cellStyle name="Dziesiętny" xfId="1" builtinId="3"/>
    <cellStyle name="Normalny" xfId="0" builtinId="0"/>
    <cellStyle name="Normalny_Arkusz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80"/>
  <sheetViews>
    <sheetView tabSelected="1" topLeftCell="A148" zoomScaleNormal="100" workbookViewId="0">
      <selection activeCell="F5" sqref="F5"/>
    </sheetView>
  </sheetViews>
  <sheetFormatPr defaultColWidth="9.33203125" defaultRowHeight="13.2" x14ac:dyDescent="0.25"/>
  <cols>
    <col min="1" max="1" width="4.109375" style="123" customWidth="1"/>
    <col min="2" max="2" width="5.44140625" style="123" customWidth="1"/>
    <col min="3" max="3" width="4.44140625" style="10" customWidth="1"/>
    <col min="4" max="4" width="46.6640625" style="123" customWidth="1"/>
    <col min="5" max="5" width="10.5546875" style="123" customWidth="1"/>
    <col min="6" max="6" width="11.88671875" style="125" customWidth="1"/>
    <col min="7" max="7" width="7.6640625" style="126" customWidth="1"/>
    <col min="11" max="11" width="15" customWidth="1"/>
  </cols>
  <sheetData>
    <row r="1" spans="1:8" x14ac:dyDescent="0.25">
      <c r="A1" s="8"/>
      <c r="B1" s="8"/>
      <c r="C1" s="8"/>
      <c r="D1" s="9"/>
      <c r="E1" s="10"/>
      <c r="F1" s="11" t="s">
        <v>39</v>
      </c>
      <c r="G1" s="12"/>
      <c r="H1" s="6"/>
    </row>
    <row r="2" spans="1:8" x14ac:dyDescent="0.25">
      <c r="A2" s="8"/>
      <c r="B2" s="8"/>
      <c r="C2" s="8"/>
      <c r="D2" s="13"/>
      <c r="E2" s="10"/>
      <c r="F2" s="14" t="s">
        <v>70</v>
      </c>
      <c r="G2" s="15"/>
      <c r="H2" s="7"/>
    </row>
    <row r="3" spans="1:8" x14ac:dyDescent="0.25">
      <c r="A3" s="8"/>
      <c r="B3" s="8"/>
      <c r="C3" s="8"/>
      <c r="D3" s="9"/>
      <c r="E3" s="10"/>
      <c r="F3" s="11" t="s">
        <v>0</v>
      </c>
      <c r="G3" s="12"/>
      <c r="H3" s="6"/>
    </row>
    <row r="4" spans="1:8" x14ac:dyDescent="0.25">
      <c r="A4" s="8"/>
      <c r="B4" s="8"/>
      <c r="C4" s="8"/>
      <c r="D4" s="9"/>
      <c r="E4" s="10"/>
      <c r="F4" s="11" t="s">
        <v>1</v>
      </c>
      <c r="G4" s="12"/>
      <c r="H4" s="6"/>
    </row>
    <row r="5" spans="1:8" x14ac:dyDescent="0.25">
      <c r="A5" s="8"/>
      <c r="B5" s="8"/>
      <c r="C5" s="8"/>
      <c r="D5" s="9"/>
      <c r="E5" s="10"/>
      <c r="F5" s="16" t="s">
        <v>71</v>
      </c>
      <c r="G5" s="17"/>
      <c r="H5" s="6"/>
    </row>
    <row r="6" spans="1:8" x14ac:dyDescent="0.25">
      <c r="A6" s="303" t="s">
        <v>21</v>
      </c>
      <c r="B6" s="303"/>
      <c r="C6" s="303"/>
      <c r="D6" s="303"/>
      <c r="E6" s="303"/>
      <c r="F6" s="303"/>
      <c r="G6" s="303"/>
    </row>
    <row r="7" spans="1:8" ht="26.25" customHeight="1" x14ac:dyDescent="0.25">
      <c r="A7" s="304" t="s">
        <v>63</v>
      </c>
      <c r="B7" s="304"/>
      <c r="C7" s="304"/>
      <c r="D7" s="304"/>
      <c r="E7" s="304"/>
      <c r="F7" s="304"/>
      <c r="G7" s="304"/>
    </row>
    <row r="8" spans="1:8" ht="13.8" x14ac:dyDescent="0.3">
      <c r="A8" s="305" t="s">
        <v>64</v>
      </c>
      <c r="B8" s="305"/>
      <c r="C8" s="305"/>
      <c r="D8" s="305"/>
      <c r="E8" s="305"/>
      <c r="F8" s="305"/>
      <c r="G8" s="305"/>
    </row>
    <row r="9" spans="1:8" ht="7.5" customHeight="1" thickBot="1" x14ac:dyDescent="0.3">
      <c r="A9" s="8"/>
      <c r="B9" s="8"/>
      <c r="C9" s="8"/>
      <c r="D9" s="13"/>
      <c r="E9" s="19"/>
      <c r="F9" s="20"/>
      <c r="G9" s="13"/>
    </row>
    <row r="10" spans="1:8" ht="13.8" x14ac:dyDescent="0.3">
      <c r="A10" s="21"/>
      <c r="B10" s="22"/>
      <c r="C10" s="22"/>
      <c r="D10" s="23"/>
      <c r="E10" s="24" t="s">
        <v>2</v>
      </c>
      <c r="F10" s="25"/>
      <c r="G10" s="26" t="s">
        <v>3</v>
      </c>
    </row>
    <row r="11" spans="1:8" ht="13.8" x14ac:dyDescent="0.3">
      <c r="A11" s="144" t="s">
        <v>4</v>
      </c>
      <c r="B11" s="145" t="s">
        <v>5</v>
      </c>
      <c r="C11" s="2" t="s">
        <v>6</v>
      </c>
      <c r="D11" s="27" t="s">
        <v>7</v>
      </c>
      <c r="E11" s="28" t="s">
        <v>8</v>
      </c>
      <c r="F11" s="29" t="s">
        <v>9</v>
      </c>
      <c r="G11" s="146" t="s">
        <v>20</v>
      </c>
      <c r="H11" s="143"/>
    </row>
    <row r="12" spans="1:8" ht="3" customHeight="1" thickBot="1" x14ac:dyDescent="0.35">
      <c r="A12" s="30"/>
      <c r="B12" s="31"/>
      <c r="C12" s="31"/>
      <c r="D12" s="32"/>
      <c r="E12" s="3"/>
      <c r="F12" s="33"/>
      <c r="G12" s="34"/>
    </row>
    <row r="13" spans="1:8" ht="13.5" customHeight="1" thickBot="1" x14ac:dyDescent="0.3">
      <c r="A13" s="256">
        <v>1</v>
      </c>
      <c r="B13" s="257">
        <v>2</v>
      </c>
      <c r="C13" s="257">
        <v>3</v>
      </c>
      <c r="D13" s="258">
        <v>4</v>
      </c>
      <c r="E13" s="248">
        <v>5</v>
      </c>
      <c r="F13" s="259">
        <v>6</v>
      </c>
      <c r="G13" s="255">
        <v>7</v>
      </c>
    </row>
    <row r="14" spans="1:8" ht="10.5" customHeight="1" thickTop="1" x14ac:dyDescent="0.25">
      <c r="A14" s="306" t="s">
        <v>23</v>
      </c>
      <c r="B14" s="307"/>
      <c r="C14" s="307"/>
      <c r="D14" s="307"/>
      <c r="E14" s="307"/>
      <c r="F14" s="307"/>
      <c r="G14" s="308"/>
    </row>
    <row r="15" spans="1:8" ht="4.5" customHeight="1" thickBot="1" x14ac:dyDescent="0.3">
      <c r="A15" s="309"/>
      <c r="B15" s="310"/>
      <c r="C15" s="310"/>
      <c r="D15" s="310"/>
      <c r="E15" s="310"/>
      <c r="F15" s="310"/>
      <c r="G15" s="311"/>
    </row>
    <row r="16" spans="1:8" ht="15" thickTop="1" thickBot="1" x14ac:dyDescent="0.35">
      <c r="A16" s="35" t="s">
        <v>10</v>
      </c>
      <c r="B16" s="36"/>
      <c r="C16" s="37"/>
      <c r="D16" s="38" t="s">
        <v>11</v>
      </c>
      <c r="E16" s="39">
        <f>SUM(E17)</f>
        <v>798169.52</v>
      </c>
      <c r="F16" s="39">
        <f>SUM(F17)</f>
        <v>798169.52</v>
      </c>
      <c r="G16" s="225">
        <f>SUM(F16/E16)*100</f>
        <v>100</v>
      </c>
    </row>
    <row r="17" spans="1:12" ht="15" thickTop="1" thickBot="1" x14ac:dyDescent="0.35">
      <c r="A17" s="40"/>
      <c r="B17" s="41" t="s">
        <v>12</v>
      </c>
      <c r="C17" s="42"/>
      <c r="D17" s="43" t="s">
        <v>13</v>
      </c>
      <c r="E17" s="135">
        <f>SUM(E18)</f>
        <v>798169.52</v>
      </c>
      <c r="F17" s="132">
        <f>SUM(F18)</f>
        <v>798169.52</v>
      </c>
      <c r="G17" s="223">
        <f>SUM(F17/E17)*100</f>
        <v>100</v>
      </c>
    </row>
    <row r="18" spans="1:12" ht="37.5" customHeight="1" x14ac:dyDescent="0.25">
      <c r="A18" s="44"/>
      <c r="B18" s="45"/>
      <c r="C18" s="82" t="s">
        <v>16</v>
      </c>
      <c r="D18" s="154" t="s">
        <v>68</v>
      </c>
      <c r="E18" s="133">
        <v>798169.52</v>
      </c>
      <c r="F18" s="48">
        <v>798169.52</v>
      </c>
      <c r="G18" s="224">
        <f>SUM(F18/E18)*100</f>
        <v>100</v>
      </c>
      <c r="I18" s="1"/>
    </row>
    <row r="19" spans="1:12" ht="11.25" customHeight="1" x14ac:dyDescent="0.25">
      <c r="A19" s="44"/>
      <c r="B19" s="45"/>
      <c r="C19" s="45"/>
      <c r="D19" s="49"/>
      <c r="E19" s="133"/>
      <c r="F19" s="48"/>
      <c r="G19" s="176"/>
    </row>
    <row r="20" spans="1:12" ht="14.4" thickBot="1" x14ac:dyDescent="0.35">
      <c r="A20" s="50">
        <v>750</v>
      </c>
      <c r="B20" s="51"/>
      <c r="C20" s="51"/>
      <c r="D20" s="52" t="s">
        <v>14</v>
      </c>
      <c r="E20" s="53">
        <f>SUM(E21)</f>
        <v>79796</v>
      </c>
      <c r="F20" s="53">
        <f>SUM(F21)</f>
        <v>41589.68</v>
      </c>
      <c r="G20" s="226">
        <f>SUM(F20/E20)*100</f>
        <v>52.120006015339115</v>
      </c>
    </row>
    <row r="21" spans="1:12" ht="14.4" thickTop="1" thickBot="1" x14ac:dyDescent="0.3">
      <c r="A21" s="44"/>
      <c r="B21" s="54">
        <v>75011</v>
      </c>
      <c r="C21" s="54"/>
      <c r="D21" s="55" t="s">
        <v>15</v>
      </c>
      <c r="E21" s="56">
        <f>SUM(E22)</f>
        <v>79796</v>
      </c>
      <c r="F21" s="56">
        <f>SUM(F22)</f>
        <v>41589.68</v>
      </c>
      <c r="G21" s="57">
        <f>F21/E21%</f>
        <v>52.120006015339115</v>
      </c>
    </row>
    <row r="22" spans="1:12" ht="35.4" customHeight="1" x14ac:dyDescent="0.25">
      <c r="A22" s="44"/>
      <c r="B22" s="45"/>
      <c r="C22" s="82" t="s">
        <v>16</v>
      </c>
      <c r="D22" s="154" t="s">
        <v>68</v>
      </c>
      <c r="E22" s="133">
        <v>79796</v>
      </c>
      <c r="F22" s="48">
        <v>41589.68</v>
      </c>
      <c r="G22" s="58">
        <f>F22/E22%</f>
        <v>52.120006015339115</v>
      </c>
    </row>
    <row r="23" spans="1:12" ht="9.75" customHeight="1" x14ac:dyDescent="0.25">
      <c r="A23" s="44"/>
      <c r="B23" s="45"/>
      <c r="C23" s="82"/>
      <c r="D23" s="49"/>
      <c r="E23" s="133"/>
      <c r="F23" s="48"/>
      <c r="G23" s="58"/>
      <c r="L23" s="1"/>
    </row>
    <row r="24" spans="1:12" ht="28.2" customHeight="1" thickBot="1" x14ac:dyDescent="0.35">
      <c r="A24" s="50" t="s">
        <v>40</v>
      </c>
      <c r="B24" s="51"/>
      <c r="C24" s="51"/>
      <c r="D24" s="188" t="s">
        <v>43</v>
      </c>
      <c r="E24" s="53">
        <f>SUM(E26)</f>
        <v>2049</v>
      </c>
      <c r="F24" s="53">
        <f>SUM(F26)</f>
        <v>1026</v>
      </c>
      <c r="G24" s="60">
        <f>F24/E24%</f>
        <v>50.073206442166914</v>
      </c>
    </row>
    <row r="25" spans="1:12" ht="13.8" thickTop="1" x14ac:dyDescent="0.25">
      <c r="A25" s="44"/>
      <c r="B25" s="61">
        <v>75101</v>
      </c>
      <c r="C25" s="61"/>
      <c r="D25" s="62" t="s">
        <v>17</v>
      </c>
      <c r="E25" s="131"/>
      <c r="F25" s="63"/>
      <c r="G25" s="64"/>
    </row>
    <row r="26" spans="1:12" ht="13.8" thickBot="1" x14ac:dyDescent="0.3">
      <c r="A26" s="44"/>
      <c r="B26" s="65"/>
      <c r="C26" s="65"/>
      <c r="D26" s="66" t="s">
        <v>18</v>
      </c>
      <c r="E26" s="67">
        <f>SUM(E27)</f>
        <v>2049</v>
      </c>
      <c r="F26" s="67">
        <f>SUM(F27)</f>
        <v>1026</v>
      </c>
      <c r="G26" s="68">
        <f>F26/E26%</f>
        <v>50.073206442166914</v>
      </c>
    </row>
    <row r="27" spans="1:12" ht="35.4" customHeight="1" x14ac:dyDescent="0.25">
      <c r="A27" s="44"/>
      <c r="B27" s="45"/>
      <c r="C27" s="82" t="s">
        <v>16</v>
      </c>
      <c r="D27" s="154" t="s">
        <v>68</v>
      </c>
      <c r="E27" s="133">
        <v>2049</v>
      </c>
      <c r="F27" s="48">
        <v>1026</v>
      </c>
      <c r="G27" s="59">
        <f>F27/E27%</f>
        <v>50.073206442166914</v>
      </c>
      <c r="L27" s="141"/>
    </row>
    <row r="28" spans="1:12" ht="7.8" customHeight="1" x14ac:dyDescent="0.25">
      <c r="A28" s="44"/>
      <c r="B28" s="45"/>
      <c r="C28" s="82"/>
      <c r="D28" s="180"/>
      <c r="E28" s="133"/>
      <c r="F28" s="48"/>
      <c r="G28" s="59"/>
      <c r="L28" s="141"/>
    </row>
    <row r="29" spans="1:12" ht="17.399999999999999" customHeight="1" thickBot="1" x14ac:dyDescent="0.35">
      <c r="A29" s="50" t="s">
        <v>41</v>
      </c>
      <c r="B29" s="51"/>
      <c r="C29" s="79"/>
      <c r="D29" s="80" t="s">
        <v>42</v>
      </c>
      <c r="E29" s="169">
        <f>SUM(E30)</f>
        <v>44309.11</v>
      </c>
      <c r="F29" s="169">
        <f>SUM(F30)</f>
        <v>44309.11</v>
      </c>
      <c r="G29" s="81">
        <f>F29/E29%</f>
        <v>100</v>
      </c>
      <c r="L29" s="141"/>
    </row>
    <row r="30" spans="1:12" ht="23.4" customHeight="1" thickTop="1" thickBot="1" x14ac:dyDescent="0.35">
      <c r="A30" s="4"/>
      <c r="B30" s="167" t="s">
        <v>53</v>
      </c>
      <c r="C30" s="84"/>
      <c r="D30" s="181" t="s">
        <v>54</v>
      </c>
      <c r="E30" s="170">
        <f>SUM(E31)</f>
        <v>44309.11</v>
      </c>
      <c r="F30" s="170">
        <f>SUM(F31)</f>
        <v>44309.11</v>
      </c>
      <c r="G30" s="57">
        <f>F30/E30%</f>
        <v>100</v>
      </c>
      <c r="L30" s="141"/>
    </row>
    <row r="31" spans="1:12" ht="40.200000000000003" customHeight="1" x14ac:dyDescent="0.3">
      <c r="A31" s="4"/>
      <c r="B31" s="86"/>
      <c r="C31" s="82" t="s">
        <v>16</v>
      </c>
      <c r="D31" s="154" t="s">
        <v>68</v>
      </c>
      <c r="E31" s="171">
        <v>44309.11</v>
      </c>
      <c r="F31" s="83">
        <v>44309.11</v>
      </c>
      <c r="G31" s="58">
        <f>F31/E31%</f>
        <v>100</v>
      </c>
      <c r="L31" s="141"/>
    </row>
    <row r="32" spans="1:12" x14ac:dyDescent="0.25">
      <c r="A32" s="44"/>
      <c r="B32" s="45"/>
      <c r="C32" s="82"/>
      <c r="D32" s="180"/>
      <c r="E32" s="133"/>
      <c r="F32" s="48"/>
      <c r="G32" s="59"/>
      <c r="L32" s="141"/>
    </row>
    <row r="33" spans="1:12" ht="14.4" thickBot="1" x14ac:dyDescent="0.35">
      <c r="A33" s="50" t="s">
        <v>19</v>
      </c>
      <c r="B33" s="51"/>
      <c r="C33" s="79"/>
      <c r="D33" s="80" t="s">
        <v>37</v>
      </c>
      <c r="E33" s="169">
        <f>SUM(E34)</f>
        <v>581866</v>
      </c>
      <c r="F33" s="169">
        <f>SUM(F34)</f>
        <v>581866</v>
      </c>
      <c r="G33" s="81">
        <f>F33/E33%</f>
        <v>100</v>
      </c>
      <c r="L33" s="141"/>
    </row>
    <row r="34" spans="1:12" ht="16.2" customHeight="1" thickTop="1" thickBot="1" x14ac:dyDescent="0.35">
      <c r="A34" s="4"/>
      <c r="B34" s="167" t="s">
        <v>65</v>
      </c>
      <c r="C34" s="84"/>
      <c r="D34" s="181" t="s">
        <v>66</v>
      </c>
      <c r="E34" s="170">
        <f>SUM(E35)</f>
        <v>581866</v>
      </c>
      <c r="F34" s="170">
        <f>SUM(F35)</f>
        <v>581866</v>
      </c>
      <c r="G34" s="57">
        <f>F34/E34%</f>
        <v>100</v>
      </c>
      <c r="L34" s="141"/>
    </row>
    <row r="35" spans="1:12" ht="37.200000000000003" customHeight="1" x14ac:dyDescent="0.3">
      <c r="A35" s="4"/>
      <c r="B35" s="86"/>
      <c r="C35" s="82" t="s">
        <v>16</v>
      </c>
      <c r="D35" s="154" t="s">
        <v>68</v>
      </c>
      <c r="E35" s="171">
        <v>581866</v>
      </c>
      <c r="F35" s="83">
        <v>581866</v>
      </c>
      <c r="G35" s="58">
        <f>F35/E35%</f>
        <v>100</v>
      </c>
      <c r="L35" s="141"/>
    </row>
    <row r="36" spans="1:12" ht="10.199999999999999" customHeight="1" x14ac:dyDescent="0.25">
      <c r="A36" s="44"/>
      <c r="B36" s="45"/>
      <c r="C36" s="82"/>
      <c r="D36" s="49"/>
      <c r="E36" s="133"/>
      <c r="F36" s="48"/>
      <c r="G36" s="59"/>
      <c r="L36" s="141"/>
    </row>
    <row r="37" spans="1:12" ht="14.4" thickBot="1" x14ac:dyDescent="0.35">
      <c r="A37" s="142" t="s">
        <v>46</v>
      </c>
      <c r="B37" s="147"/>
      <c r="C37" s="164"/>
      <c r="D37" s="165" t="s">
        <v>47</v>
      </c>
      <c r="E37" s="166">
        <f>SUM(E38+E41+E44+E49)</f>
        <v>11064002</v>
      </c>
      <c r="F37" s="172">
        <f>SUM(F38+F41+F44+F49)</f>
        <v>8128099</v>
      </c>
      <c r="G37" s="58">
        <f>F37/E37%</f>
        <v>73.464366691184622</v>
      </c>
      <c r="L37" s="141"/>
    </row>
    <row r="38" spans="1:12" ht="15" thickTop="1" thickBot="1" x14ac:dyDescent="0.35">
      <c r="A38" s="4"/>
      <c r="B38" s="69" t="s">
        <v>48</v>
      </c>
      <c r="C38" s="150"/>
      <c r="D38" s="156" t="s">
        <v>44</v>
      </c>
      <c r="E38" s="137">
        <f>SUM(E39)</f>
        <v>4798576</v>
      </c>
      <c r="F38" s="173">
        <f>SUM(F39)</f>
        <v>4798576</v>
      </c>
      <c r="G38" s="157">
        <f>F38/E38%</f>
        <v>100</v>
      </c>
      <c r="L38" s="141"/>
    </row>
    <row r="39" spans="1:12" ht="46.2" customHeight="1" x14ac:dyDescent="0.3">
      <c r="A39" s="4"/>
      <c r="B39" s="2"/>
      <c r="C39" s="155" t="s">
        <v>45</v>
      </c>
      <c r="D39" s="291" t="s">
        <v>69</v>
      </c>
      <c r="E39" s="158">
        <v>4798576</v>
      </c>
      <c r="F39" s="159">
        <v>4798576</v>
      </c>
      <c r="G39" s="58">
        <f>F39/E39%</f>
        <v>100</v>
      </c>
      <c r="L39" s="141"/>
    </row>
    <row r="40" spans="1:12" ht="9.6" customHeight="1" x14ac:dyDescent="0.3">
      <c r="A40" s="4"/>
      <c r="B40" s="2"/>
      <c r="C40" s="86"/>
      <c r="D40" s="152"/>
      <c r="E40" s="148"/>
      <c r="F40" s="151"/>
      <c r="G40" s="5"/>
    </row>
    <row r="41" spans="1:12" ht="24" customHeight="1" thickBot="1" x14ac:dyDescent="0.35">
      <c r="A41" s="44"/>
      <c r="B41" s="168" t="s">
        <v>49</v>
      </c>
      <c r="C41" s="65"/>
      <c r="D41" s="153" t="s">
        <v>60</v>
      </c>
      <c r="E41" s="160">
        <f>SUM(E42)</f>
        <v>6224000</v>
      </c>
      <c r="F41" s="161">
        <f>SUM(F42)</f>
        <v>3294000</v>
      </c>
      <c r="G41" s="134">
        <f>F41/E41%</f>
        <v>52.924164524421592</v>
      </c>
    </row>
    <row r="42" spans="1:12" ht="32.4" x14ac:dyDescent="0.25">
      <c r="A42" s="182"/>
      <c r="B42" s="183"/>
      <c r="C42" s="184" t="s">
        <v>16</v>
      </c>
      <c r="D42" s="154" t="s">
        <v>68</v>
      </c>
      <c r="E42" s="185">
        <v>6224000</v>
      </c>
      <c r="F42" s="186">
        <v>3294000</v>
      </c>
      <c r="G42" s="187">
        <f>F42/E42%</f>
        <v>52.924164524421592</v>
      </c>
    </row>
    <row r="43" spans="1:12" ht="12" customHeight="1" x14ac:dyDescent="0.25">
      <c r="A43" s="266"/>
      <c r="B43" s="250"/>
      <c r="C43" s="252"/>
      <c r="D43" s="251"/>
      <c r="E43" s="253"/>
      <c r="F43" s="254"/>
      <c r="G43" s="265"/>
      <c r="H43" s="1"/>
    </row>
    <row r="44" spans="1:12" ht="12.6" customHeight="1" thickBot="1" x14ac:dyDescent="0.3">
      <c r="A44" s="140"/>
      <c r="B44" s="84" t="s">
        <v>50</v>
      </c>
      <c r="C44" s="84"/>
      <c r="D44" s="215" t="s">
        <v>51</v>
      </c>
      <c r="E44" s="129">
        <f>SUM(E45)</f>
        <v>426</v>
      </c>
      <c r="F44" s="85">
        <f>SUM(F45)</f>
        <v>363</v>
      </c>
      <c r="G44" s="57">
        <f>F44/E44%</f>
        <v>85.211267605633807</v>
      </c>
    </row>
    <row r="45" spans="1:12" ht="35.4" customHeight="1" x14ac:dyDescent="0.3">
      <c r="A45" s="140"/>
      <c r="B45" s="86"/>
      <c r="C45" s="82" t="s">
        <v>16</v>
      </c>
      <c r="D45" s="154" t="s">
        <v>68</v>
      </c>
      <c r="E45" s="130">
        <v>426</v>
      </c>
      <c r="F45" s="83">
        <v>363</v>
      </c>
      <c r="G45" s="58">
        <f>F45/E45%</f>
        <v>85.211267605633807</v>
      </c>
    </row>
    <row r="46" spans="1:12" ht="30.6" customHeight="1" x14ac:dyDescent="0.3">
      <c r="A46" s="8"/>
      <c r="B46" s="267"/>
      <c r="C46" s="178"/>
      <c r="D46" s="229"/>
      <c r="E46" s="228"/>
      <c r="F46" s="268"/>
      <c r="G46" s="179"/>
    </row>
    <row r="47" spans="1:12" ht="19.8" customHeight="1" thickBot="1" x14ac:dyDescent="0.35">
      <c r="A47" s="264"/>
      <c r="B47" s="260"/>
      <c r="C47" s="261"/>
      <c r="D47" s="229"/>
      <c r="E47" s="228"/>
      <c r="F47" s="262"/>
      <c r="G47" s="263"/>
      <c r="H47" s="1"/>
    </row>
    <row r="48" spans="1:12" ht="18.600000000000001" customHeight="1" thickBot="1" x14ac:dyDescent="0.3">
      <c r="A48" s="256">
        <v>1</v>
      </c>
      <c r="B48" s="257">
        <v>2</v>
      </c>
      <c r="C48" s="257">
        <v>3</v>
      </c>
      <c r="D48" s="258">
        <v>4</v>
      </c>
      <c r="E48" s="248">
        <v>5</v>
      </c>
      <c r="F48" s="259">
        <v>6</v>
      </c>
      <c r="G48" s="255">
        <v>7</v>
      </c>
      <c r="J48" s="1"/>
      <c r="K48" s="1"/>
    </row>
    <row r="49" spans="1:7" ht="26.4" customHeight="1" thickTop="1" thickBot="1" x14ac:dyDescent="0.35">
      <c r="A49" s="40"/>
      <c r="B49" s="84" t="s">
        <v>55</v>
      </c>
      <c r="C49" s="84"/>
      <c r="D49" s="128" t="s">
        <v>61</v>
      </c>
      <c r="E49" s="129">
        <f>SUM(E50)</f>
        <v>41000</v>
      </c>
      <c r="F49" s="85">
        <f>SUM(F50)</f>
        <v>35160</v>
      </c>
      <c r="G49" s="57">
        <f>F49/E49%</f>
        <v>85.756097560975604</v>
      </c>
    </row>
    <row r="50" spans="1:7" ht="32.4" x14ac:dyDescent="0.3">
      <c r="A50" s="40"/>
      <c r="B50" s="86"/>
      <c r="C50" s="82" t="s">
        <v>16</v>
      </c>
      <c r="D50" s="154" t="s">
        <v>68</v>
      </c>
      <c r="E50" s="130">
        <v>41000</v>
      </c>
      <c r="F50" s="83">
        <v>35160</v>
      </c>
      <c r="G50" s="58">
        <f>F50/E50%</f>
        <v>85.756097560975604</v>
      </c>
    </row>
    <row r="51" spans="1:7" ht="13.8" thickBot="1" x14ac:dyDescent="0.3">
      <c r="A51" s="44"/>
      <c r="B51" s="45"/>
      <c r="C51" s="45"/>
      <c r="D51" s="46"/>
      <c r="E51" s="133"/>
      <c r="F51" s="48"/>
      <c r="G51" s="59"/>
    </row>
    <row r="52" spans="1:7" ht="14.4" thickBot="1" x14ac:dyDescent="0.35">
      <c r="A52" s="87"/>
      <c r="B52" s="88"/>
      <c r="C52" s="88"/>
      <c r="D52" s="89" t="s">
        <v>22</v>
      </c>
      <c r="E52" s="90">
        <f>SUM(E16+E20+E24+E33+E37+E29)</f>
        <v>12570191.629999999</v>
      </c>
      <c r="F52" s="90">
        <f>SUM(F16+F20+F24+F33+F37+F29)</f>
        <v>9595059.3099999987</v>
      </c>
      <c r="G52" s="91">
        <f>F52/E52%</f>
        <v>76.331845944977047</v>
      </c>
    </row>
    <row r="53" spans="1:7" ht="8.4" customHeight="1" x14ac:dyDescent="0.25">
      <c r="A53" s="8"/>
      <c r="B53" s="8"/>
      <c r="C53" s="8"/>
      <c r="D53" s="13"/>
      <c r="E53" s="47"/>
      <c r="F53" s="71"/>
      <c r="G53" s="72"/>
    </row>
    <row r="54" spans="1:7" ht="13.8" thickBot="1" x14ac:dyDescent="0.3">
      <c r="A54" s="8"/>
      <c r="B54" s="8"/>
      <c r="C54" s="8"/>
      <c r="D54" s="13"/>
      <c r="E54" s="47"/>
      <c r="F54" s="71"/>
      <c r="G54" s="72"/>
    </row>
    <row r="55" spans="1:7" ht="14.4" thickBot="1" x14ac:dyDescent="0.35">
      <c r="A55" s="73" t="s">
        <v>34</v>
      </c>
      <c r="B55" s="74" t="s">
        <v>35</v>
      </c>
      <c r="C55" s="74" t="s">
        <v>36</v>
      </c>
      <c r="D55" s="75">
        <v>4</v>
      </c>
      <c r="E55" s="76">
        <v>5</v>
      </c>
      <c r="F55" s="77">
        <v>6</v>
      </c>
      <c r="G55" s="78">
        <v>7</v>
      </c>
    </row>
    <row r="56" spans="1:7" ht="9" customHeight="1" thickTop="1" x14ac:dyDescent="0.25">
      <c r="A56" s="295" t="s">
        <v>24</v>
      </c>
      <c r="B56" s="296"/>
      <c r="C56" s="296"/>
      <c r="D56" s="296"/>
      <c r="E56" s="296"/>
      <c r="F56" s="296"/>
      <c r="G56" s="297"/>
    </row>
    <row r="57" spans="1:7" ht="6.6" customHeight="1" thickBot="1" x14ac:dyDescent="0.3">
      <c r="A57" s="298"/>
      <c r="B57" s="299"/>
      <c r="C57" s="299"/>
      <c r="D57" s="299"/>
      <c r="E57" s="299"/>
      <c r="F57" s="299"/>
      <c r="G57" s="300"/>
    </row>
    <row r="58" spans="1:7" ht="15.6" customHeight="1" thickTop="1" thickBot="1" x14ac:dyDescent="0.35">
      <c r="A58" s="290" t="s">
        <v>10</v>
      </c>
      <c r="B58" s="292"/>
      <c r="C58" s="292"/>
      <c r="D58" s="293" t="s">
        <v>11</v>
      </c>
      <c r="E58" s="292"/>
      <c r="F58" s="292"/>
      <c r="G58" s="294"/>
    </row>
    <row r="59" spans="1:7" ht="14.4" thickTop="1" thickBot="1" x14ac:dyDescent="0.3">
      <c r="A59" s="216"/>
      <c r="B59" s="92" t="s">
        <v>12</v>
      </c>
      <c r="C59" s="93"/>
      <c r="D59" s="94" t="s">
        <v>13</v>
      </c>
      <c r="E59" s="121">
        <f>SUM(E60:E66)</f>
        <v>798169.52</v>
      </c>
      <c r="F59" s="121">
        <f>SUM(F60:F66)</f>
        <v>798169.52</v>
      </c>
      <c r="G59" s="222">
        <f t="shared" ref="G59:G66" si="0">SUM(F59/E59%)</f>
        <v>100</v>
      </c>
    </row>
    <row r="60" spans="1:7" ht="12.6" customHeight="1" x14ac:dyDescent="0.25">
      <c r="A60" s="216"/>
      <c r="B60" s="162"/>
      <c r="C60" s="15">
        <v>4010</v>
      </c>
      <c r="D60" s="115" t="s">
        <v>32</v>
      </c>
      <c r="E60" s="99">
        <v>5164.4399999999996</v>
      </c>
      <c r="F60" s="99">
        <v>5164.4399999999996</v>
      </c>
      <c r="G60" s="177">
        <f t="shared" si="0"/>
        <v>100</v>
      </c>
    </row>
    <row r="61" spans="1:7" ht="16.2" customHeight="1" x14ac:dyDescent="0.25">
      <c r="A61" s="216"/>
      <c r="B61" s="162"/>
      <c r="C61" s="15">
        <v>4110</v>
      </c>
      <c r="D61" s="115" t="s">
        <v>29</v>
      </c>
      <c r="E61" s="99">
        <v>883.11</v>
      </c>
      <c r="F61" s="99">
        <v>883.11</v>
      </c>
      <c r="G61" s="177">
        <f t="shared" si="0"/>
        <v>100.00000000000001</v>
      </c>
    </row>
    <row r="62" spans="1:7" ht="15" customHeight="1" x14ac:dyDescent="0.25">
      <c r="A62" s="216"/>
      <c r="B62" s="162"/>
      <c r="C62" s="209">
        <v>4120</v>
      </c>
      <c r="D62" s="193" t="s">
        <v>59</v>
      </c>
      <c r="E62" s="99">
        <v>126.51</v>
      </c>
      <c r="F62" s="99">
        <v>126.51</v>
      </c>
      <c r="G62" s="177">
        <f t="shared" si="0"/>
        <v>100</v>
      </c>
    </row>
    <row r="63" spans="1:7" ht="16.2" customHeight="1" x14ac:dyDescent="0.25">
      <c r="A63" s="216"/>
      <c r="B63" s="97"/>
      <c r="C63" s="15">
        <v>4210</v>
      </c>
      <c r="D63" s="98" t="s">
        <v>25</v>
      </c>
      <c r="E63" s="99">
        <v>1285.72</v>
      </c>
      <c r="F63" s="99">
        <v>1285.72</v>
      </c>
      <c r="G63" s="177">
        <f t="shared" si="0"/>
        <v>100</v>
      </c>
    </row>
    <row r="64" spans="1:7" ht="14.4" customHeight="1" x14ac:dyDescent="0.25">
      <c r="A64" s="216"/>
      <c r="B64" s="97"/>
      <c r="C64" s="15">
        <v>4300</v>
      </c>
      <c r="D64" s="98" t="s">
        <v>26</v>
      </c>
      <c r="E64" s="99">
        <v>7760.6</v>
      </c>
      <c r="F64" s="99">
        <v>7760.6</v>
      </c>
      <c r="G64" s="177">
        <f t="shared" si="0"/>
        <v>100</v>
      </c>
    </row>
    <row r="65" spans="1:10" x14ac:dyDescent="0.25">
      <c r="A65" s="216"/>
      <c r="B65" s="97"/>
      <c r="C65" s="15">
        <v>4430</v>
      </c>
      <c r="D65" s="98" t="s">
        <v>27</v>
      </c>
      <c r="E65" s="99">
        <v>782519.14</v>
      </c>
      <c r="F65" s="99">
        <v>782519.14</v>
      </c>
      <c r="G65" s="177">
        <f t="shared" si="0"/>
        <v>100</v>
      </c>
    </row>
    <row r="66" spans="1:10" ht="22.8" customHeight="1" x14ac:dyDescent="0.25">
      <c r="A66" s="270"/>
      <c r="B66" s="269"/>
      <c r="C66" s="271">
        <v>4700</v>
      </c>
      <c r="D66" s="230" t="s">
        <v>67</v>
      </c>
      <c r="E66" s="99">
        <v>430</v>
      </c>
      <c r="F66" s="99">
        <v>430</v>
      </c>
      <c r="G66" s="177">
        <f t="shared" si="0"/>
        <v>100</v>
      </c>
    </row>
    <row r="67" spans="1:10" ht="12.6" customHeight="1" x14ac:dyDescent="0.25">
      <c r="A67" s="216"/>
      <c r="B67" s="100"/>
      <c r="C67" s="101"/>
      <c r="D67" s="102"/>
      <c r="E67" s="103"/>
      <c r="F67" s="99"/>
      <c r="G67" s="104"/>
      <c r="I67" s="1"/>
    </row>
    <row r="68" spans="1:10" ht="14.25" customHeight="1" thickBot="1" x14ac:dyDescent="0.35">
      <c r="A68" s="105">
        <v>750</v>
      </c>
      <c r="B68" s="106"/>
      <c r="C68" s="107"/>
      <c r="D68" s="106" t="s">
        <v>14</v>
      </c>
      <c r="E68" s="127">
        <f>SUM(E69)</f>
        <v>79796</v>
      </c>
      <c r="F68" s="127">
        <f>SUM(F69)</f>
        <v>41589.68</v>
      </c>
      <c r="G68" s="108">
        <f t="shared" ref="G68:G72" si="1">F68/E68%</f>
        <v>52.120006015339115</v>
      </c>
      <c r="I68" s="1"/>
    </row>
    <row r="69" spans="1:10" ht="14.25" customHeight="1" thickTop="1" thickBot="1" x14ac:dyDescent="0.3">
      <c r="A69" s="109"/>
      <c r="B69" s="110">
        <v>75011</v>
      </c>
      <c r="C69" s="111"/>
      <c r="D69" s="112" t="s">
        <v>15</v>
      </c>
      <c r="E69" s="95">
        <f>SUM(E70:E72)</f>
        <v>79796</v>
      </c>
      <c r="F69" s="113">
        <f>SUM(F70:F72)</f>
        <v>41589.68</v>
      </c>
      <c r="G69" s="96">
        <f t="shared" si="1"/>
        <v>52.120006015339115</v>
      </c>
      <c r="H69" s="143"/>
      <c r="I69" s="1"/>
    </row>
    <row r="70" spans="1:10" ht="15.6" customHeight="1" x14ac:dyDescent="0.25">
      <c r="A70" s="109"/>
      <c r="B70" s="114"/>
      <c r="C70" s="15">
        <v>4010</v>
      </c>
      <c r="D70" s="115" t="s">
        <v>32</v>
      </c>
      <c r="E70" s="99">
        <v>67298.720000000001</v>
      </c>
      <c r="F70" s="116">
        <v>34788.53</v>
      </c>
      <c r="G70" s="117">
        <f t="shared" si="1"/>
        <v>51.692706785507951</v>
      </c>
    </row>
    <row r="71" spans="1:10" ht="15" customHeight="1" x14ac:dyDescent="0.25">
      <c r="A71" s="118"/>
      <c r="B71" s="119"/>
      <c r="C71" s="15">
        <v>4110</v>
      </c>
      <c r="D71" s="115" t="s">
        <v>29</v>
      </c>
      <c r="E71" s="99">
        <v>10931.16</v>
      </c>
      <c r="F71" s="116">
        <v>5948.82</v>
      </c>
      <c r="G71" s="117">
        <f t="shared" si="1"/>
        <v>54.42075680897544</v>
      </c>
    </row>
    <row r="72" spans="1:10" ht="17.399999999999999" customHeight="1" x14ac:dyDescent="0.25">
      <c r="A72" s="118"/>
      <c r="B72" s="119"/>
      <c r="C72" s="209">
        <v>4120</v>
      </c>
      <c r="D72" s="193" t="s">
        <v>59</v>
      </c>
      <c r="E72" s="99">
        <v>1566.12</v>
      </c>
      <c r="F72" s="116">
        <v>852.33</v>
      </c>
      <c r="G72" s="117">
        <f t="shared" si="1"/>
        <v>54.423032717799408</v>
      </c>
    </row>
    <row r="73" spans="1:10" ht="13.2" customHeight="1" x14ac:dyDescent="0.25">
      <c r="A73" s="118"/>
      <c r="B73" s="119"/>
      <c r="C73" s="209"/>
      <c r="D73" s="247"/>
      <c r="E73" s="99"/>
      <c r="F73" s="116"/>
      <c r="G73" s="117"/>
    </row>
    <row r="74" spans="1:10" ht="13.2" customHeight="1" x14ac:dyDescent="0.3">
      <c r="A74" s="4">
        <v>751</v>
      </c>
      <c r="B74" s="2"/>
      <c r="C74" s="2"/>
      <c r="D74" s="312" t="s">
        <v>43</v>
      </c>
      <c r="E74" s="314">
        <f>SUM(E77)</f>
        <v>2049</v>
      </c>
      <c r="F74" s="314">
        <f>SUM(F78)</f>
        <v>1026</v>
      </c>
      <c r="G74" s="316">
        <f>F74/E74%</f>
        <v>50.073206442166914</v>
      </c>
    </row>
    <row r="75" spans="1:10" ht="1.2" customHeight="1" x14ac:dyDescent="0.3">
      <c r="A75" s="4"/>
      <c r="B75" s="2"/>
      <c r="C75" s="2"/>
      <c r="D75" s="312"/>
      <c r="E75" s="314"/>
      <c r="F75" s="314"/>
      <c r="G75" s="316"/>
    </row>
    <row r="76" spans="1:10" ht="10.199999999999999" customHeight="1" thickBot="1" x14ac:dyDescent="0.35">
      <c r="A76" s="50"/>
      <c r="B76" s="51"/>
      <c r="C76" s="51"/>
      <c r="D76" s="313"/>
      <c r="E76" s="315"/>
      <c r="F76" s="315"/>
      <c r="G76" s="317"/>
    </row>
    <row r="77" spans="1:10" ht="15" customHeight="1" thickTop="1" x14ac:dyDescent="0.25">
      <c r="A77" s="44"/>
      <c r="B77" s="61">
        <v>75101</v>
      </c>
      <c r="C77" s="61"/>
      <c r="D77" s="217" t="s">
        <v>17</v>
      </c>
      <c r="E77" s="301">
        <f>SUM(E79:E81)</f>
        <v>2049</v>
      </c>
      <c r="F77" s="63"/>
      <c r="G77" s="64"/>
    </row>
    <row r="78" spans="1:10" ht="13.8" thickBot="1" x14ac:dyDescent="0.3">
      <c r="A78" s="44"/>
      <c r="B78" s="65"/>
      <c r="C78" s="65"/>
      <c r="D78" s="218" t="s">
        <v>18</v>
      </c>
      <c r="E78" s="302"/>
      <c r="F78" s="67">
        <f>SUM(F79:F81)</f>
        <v>1026</v>
      </c>
      <c r="G78" s="70">
        <f>F78/E77%</f>
        <v>50.073206442166914</v>
      </c>
      <c r="J78" s="1"/>
    </row>
    <row r="79" spans="1:10" ht="17.399999999999999" customHeight="1" x14ac:dyDescent="0.25">
      <c r="A79" s="118"/>
      <c r="B79" s="119"/>
      <c r="C79" s="15">
        <v>4110</v>
      </c>
      <c r="D79" s="115" t="s">
        <v>29</v>
      </c>
      <c r="E79" s="99">
        <v>293.04000000000002</v>
      </c>
      <c r="F79" s="116">
        <v>146.76</v>
      </c>
      <c r="G79" s="117">
        <f>F79/E79%</f>
        <v>50.081900081900073</v>
      </c>
    </row>
    <row r="80" spans="1:10" ht="16.8" customHeight="1" x14ac:dyDescent="0.25">
      <c r="A80" s="118"/>
      <c r="B80" s="119"/>
      <c r="C80" s="208">
        <v>4120</v>
      </c>
      <c r="D80" s="193" t="s">
        <v>59</v>
      </c>
      <c r="E80" s="99">
        <v>42</v>
      </c>
      <c r="F80" s="116">
        <v>21</v>
      </c>
      <c r="G80" s="117">
        <f>F80/E80%</f>
        <v>50</v>
      </c>
    </row>
    <row r="81" spans="1:10" ht="13.5" customHeight="1" x14ac:dyDescent="0.25">
      <c r="A81" s="118"/>
      <c r="B81" s="119"/>
      <c r="C81" s="15">
        <v>4170</v>
      </c>
      <c r="D81" s="119" t="s">
        <v>30</v>
      </c>
      <c r="E81" s="99">
        <v>1713.96</v>
      </c>
      <c r="F81" s="116">
        <v>858.24</v>
      </c>
      <c r="G81" s="117">
        <f>F81/E81%</f>
        <v>50.073513967653852</v>
      </c>
    </row>
    <row r="82" spans="1:10" ht="14.25" customHeight="1" x14ac:dyDescent="0.25">
      <c r="A82" s="118"/>
      <c r="B82" s="189"/>
      <c r="C82" s="189"/>
      <c r="D82" s="189"/>
      <c r="E82" s="116"/>
      <c r="F82" s="116"/>
      <c r="G82" s="117"/>
      <c r="H82" s="1"/>
    </row>
    <row r="83" spans="1:10" ht="14.25" customHeight="1" thickBot="1" x14ac:dyDescent="0.35">
      <c r="A83" s="50" t="s">
        <v>41</v>
      </c>
      <c r="B83" s="51"/>
      <c r="C83" s="79"/>
      <c r="D83" s="80" t="s">
        <v>42</v>
      </c>
      <c r="E83" s="169">
        <f>SUM(E84)</f>
        <v>44309.11</v>
      </c>
      <c r="F83" s="198">
        <f>SUM(F84)</f>
        <v>0</v>
      </c>
      <c r="G83" s="196">
        <v>0</v>
      </c>
      <c r="H83" s="1"/>
    </row>
    <row r="84" spans="1:10" ht="23.4" customHeight="1" thickTop="1" thickBot="1" x14ac:dyDescent="0.35">
      <c r="A84" s="4"/>
      <c r="B84" s="167" t="s">
        <v>53</v>
      </c>
      <c r="C84" s="84"/>
      <c r="D84" s="194" t="s">
        <v>54</v>
      </c>
      <c r="E84" s="170">
        <f>SUM(E85:E86)</f>
        <v>44309.11</v>
      </c>
      <c r="F84" s="211">
        <f>SUM(F85:F86)</f>
        <v>0</v>
      </c>
      <c r="G84" s="197">
        <v>0</v>
      </c>
      <c r="H84" s="1"/>
    </row>
    <row r="85" spans="1:10" ht="13.2" customHeight="1" x14ac:dyDescent="0.3">
      <c r="A85" s="40"/>
      <c r="B85" s="191"/>
      <c r="C85" s="192" t="s">
        <v>56</v>
      </c>
      <c r="D85" s="193" t="s">
        <v>25</v>
      </c>
      <c r="E85" s="219">
        <v>438.7</v>
      </c>
      <c r="F85" s="133">
        <v>0</v>
      </c>
      <c r="G85" s="195">
        <v>0</v>
      </c>
      <c r="H85" s="1"/>
    </row>
    <row r="86" spans="1:10" ht="13.2" customHeight="1" x14ac:dyDescent="0.25">
      <c r="A86" s="118"/>
      <c r="B86" s="119"/>
      <c r="C86" s="274" t="s">
        <v>57</v>
      </c>
      <c r="D86" s="193" t="s">
        <v>52</v>
      </c>
      <c r="E86" s="281">
        <v>43870.41</v>
      </c>
      <c r="F86" s="116">
        <v>0</v>
      </c>
      <c r="G86" s="195">
        <v>0</v>
      </c>
      <c r="H86" s="1"/>
      <c r="I86" s="1"/>
      <c r="J86" s="1"/>
    </row>
    <row r="87" spans="1:10" ht="10.8" customHeight="1" x14ac:dyDescent="0.25">
      <c r="A87" s="118"/>
      <c r="B87" s="189"/>
      <c r="C87" s="274"/>
      <c r="D87" s="279"/>
      <c r="E87" s="280"/>
      <c r="F87" s="116"/>
      <c r="G87" s="195"/>
      <c r="H87" s="1"/>
      <c r="I87" s="1"/>
      <c r="J87" s="1"/>
    </row>
    <row r="88" spans="1:10" ht="13.2" customHeight="1" thickBot="1" x14ac:dyDescent="0.35">
      <c r="A88" s="50" t="s">
        <v>19</v>
      </c>
      <c r="B88" s="51"/>
      <c r="C88" s="79"/>
      <c r="D88" s="80" t="s">
        <v>37</v>
      </c>
      <c r="E88" s="169">
        <f>SUM(E89)</f>
        <v>581866</v>
      </c>
      <c r="F88" s="276">
        <f>SUM(F89)</f>
        <v>577164.16999999993</v>
      </c>
      <c r="G88" s="196">
        <f>SUM(F88/E88)*100</f>
        <v>99.191939381232103</v>
      </c>
      <c r="H88" s="1"/>
    </row>
    <row r="89" spans="1:10" ht="18" customHeight="1" thickTop="1" thickBot="1" x14ac:dyDescent="0.35">
      <c r="A89" s="4"/>
      <c r="B89" s="167" t="s">
        <v>65</v>
      </c>
      <c r="C89" s="84"/>
      <c r="D89" s="194" t="s">
        <v>66</v>
      </c>
      <c r="E89" s="170">
        <f>SUM(E90:E95)</f>
        <v>581866</v>
      </c>
      <c r="F89" s="277">
        <f>SUM(F90+F91+F92+F93+F94+F95)</f>
        <v>577164.16999999993</v>
      </c>
      <c r="G89" s="197">
        <f>SUM(F89/E89)*100</f>
        <v>99.191939381232103</v>
      </c>
      <c r="H89" s="1"/>
    </row>
    <row r="90" spans="1:10" ht="15.6" customHeight="1" x14ac:dyDescent="0.3">
      <c r="A90" s="40"/>
      <c r="B90" s="191"/>
      <c r="C90" s="192">
        <v>3110</v>
      </c>
      <c r="D90" s="115" t="s">
        <v>31</v>
      </c>
      <c r="E90" s="219">
        <v>570892</v>
      </c>
      <c r="F90" s="133">
        <v>570891.1</v>
      </c>
      <c r="G90" s="195">
        <f>SUM(F90/E90)*100</f>
        <v>99.999842351968496</v>
      </c>
      <c r="H90" s="1"/>
    </row>
    <row r="91" spans="1:10" ht="15.6" customHeight="1" x14ac:dyDescent="0.3">
      <c r="A91" s="40"/>
      <c r="B91" s="272"/>
      <c r="C91" s="202">
        <v>4010</v>
      </c>
      <c r="D91" s="115" t="s">
        <v>32</v>
      </c>
      <c r="E91" s="273">
        <v>4251</v>
      </c>
      <c r="F91" s="204">
        <v>2800</v>
      </c>
      <c r="G91" s="195">
        <f t="shared" ref="G91:G95" si="2">SUM(F91/E91)*100</f>
        <v>65.866854857680551</v>
      </c>
      <c r="H91" s="1"/>
    </row>
    <row r="92" spans="1:10" ht="15.6" customHeight="1" x14ac:dyDescent="0.3">
      <c r="A92" s="40"/>
      <c r="B92" s="272"/>
      <c r="C92" s="202">
        <v>4110</v>
      </c>
      <c r="D92" s="115" t="s">
        <v>29</v>
      </c>
      <c r="E92" s="273">
        <v>847</v>
      </c>
      <c r="F92" s="204">
        <v>486.36</v>
      </c>
      <c r="G92" s="195">
        <f t="shared" si="2"/>
        <v>57.421487603305785</v>
      </c>
      <c r="H92" s="1"/>
    </row>
    <row r="93" spans="1:10" ht="15.6" customHeight="1" x14ac:dyDescent="0.3">
      <c r="A93" s="40"/>
      <c r="B93" s="272"/>
      <c r="C93" s="202">
        <v>4120</v>
      </c>
      <c r="D93" s="193" t="s">
        <v>59</v>
      </c>
      <c r="E93" s="273">
        <v>119</v>
      </c>
      <c r="F93" s="204">
        <v>68.61</v>
      </c>
      <c r="G93" s="195">
        <f t="shared" si="2"/>
        <v>57.655462184873954</v>
      </c>
      <c r="H93" s="1"/>
    </row>
    <row r="94" spans="1:10" ht="15.6" customHeight="1" x14ac:dyDescent="0.3">
      <c r="A94" s="40"/>
      <c r="B94" s="272"/>
      <c r="C94" s="274">
        <v>4210</v>
      </c>
      <c r="D94" s="98" t="s">
        <v>25</v>
      </c>
      <c r="E94" s="273">
        <v>1000</v>
      </c>
      <c r="F94" s="275">
        <v>1000</v>
      </c>
      <c r="G94" s="195">
        <f t="shared" si="2"/>
        <v>100</v>
      </c>
      <c r="H94" s="1"/>
    </row>
    <row r="95" spans="1:10" ht="15" customHeight="1" x14ac:dyDescent="0.25">
      <c r="A95" s="118"/>
      <c r="B95" s="119"/>
      <c r="C95" s="274">
        <v>4300</v>
      </c>
      <c r="D95" s="119" t="s">
        <v>26</v>
      </c>
      <c r="E95" s="281">
        <v>4757</v>
      </c>
      <c r="F95" s="116">
        <v>1918.1</v>
      </c>
      <c r="G95" s="195">
        <f t="shared" si="2"/>
        <v>40.321631280218625</v>
      </c>
      <c r="H95" s="1"/>
    </row>
    <row r="96" spans="1:10" ht="12" customHeight="1" x14ac:dyDescent="0.25">
      <c r="A96" s="118"/>
      <c r="B96" s="189"/>
      <c r="C96" s="282"/>
      <c r="D96" s="119"/>
      <c r="E96" s="278"/>
      <c r="F96" s="99"/>
      <c r="G96" s="195"/>
      <c r="H96" s="1"/>
    </row>
    <row r="97" spans="1:12" ht="14.4" thickBot="1" x14ac:dyDescent="0.35">
      <c r="A97" s="142" t="s">
        <v>46</v>
      </c>
      <c r="B97" s="147"/>
      <c r="C97" s="164"/>
      <c r="D97" s="165" t="s">
        <v>47</v>
      </c>
      <c r="E97" s="205">
        <f>SUM(E98+E110+E119+E122)</f>
        <v>11064002</v>
      </c>
      <c r="F97" s="284">
        <f>SUM(F98+F110+F119+F122)</f>
        <v>8124689.1500000004</v>
      </c>
      <c r="G97" s="231">
        <f>F97/E97%</f>
        <v>73.433547372822247</v>
      </c>
      <c r="H97" s="1"/>
      <c r="I97" s="1"/>
    </row>
    <row r="98" spans="1:12" ht="15" thickTop="1" thickBot="1" x14ac:dyDescent="0.35">
      <c r="A98" s="4"/>
      <c r="B98" s="149" t="s">
        <v>48</v>
      </c>
      <c r="C98" s="150"/>
      <c r="D98" s="174" t="s">
        <v>44</v>
      </c>
      <c r="E98" s="203">
        <f>SUM(E99+E100+E101+E106+E107+E108+E109)</f>
        <v>4798576</v>
      </c>
      <c r="F98" s="203">
        <f>SUM(F99+F100+F101+F106+F107+F108+F109)</f>
        <v>4798576</v>
      </c>
      <c r="G98" s="234">
        <f>F98/E98%</f>
        <v>100</v>
      </c>
      <c r="H98" s="1"/>
    </row>
    <row r="99" spans="1:12" ht="13.8" x14ac:dyDescent="0.3">
      <c r="A99" s="4"/>
      <c r="B99" s="2"/>
      <c r="C99" s="209">
        <v>3110</v>
      </c>
      <c r="D99" s="115" t="s">
        <v>31</v>
      </c>
      <c r="E99" s="204">
        <v>4782740.75</v>
      </c>
      <c r="F99" s="204">
        <v>4782740.75</v>
      </c>
      <c r="G99" s="235">
        <f t="shared" ref="G99:G109" si="3">F99/E99%</f>
        <v>100</v>
      </c>
      <c r="H99" s="1"/>
    </row>
    <row r="100" spans="1:12" ht="13.8" x14ac:dyDescent="0.3">
      <c r="A100" s="4"/>
      <c r="B100" s="2"/>
      <c r="C100" s="209">
        <v>4010</v>
      </c>
      <c r="D100" s="115" t="s">
        <v>32</v>
      </c>
      <c r="E100" s="204">
        <v>1805.26</v>
      </c>
      <c r="F100" s="204">
        <v>1805.26</v>
      </c>
      <c r="G100" s="233">
        <f t="shared" si="3"/>
        <v>100.00000000000001</v>
      </c>
      <c r="H100" s="1"/>
      <c r="K100" s="1"/>
    </row>
    <row r="101" spans="1:12" ht="14.4" customHeight="1" x14ac:dyDescent="0.3">
      <c r="A101" s="4"/>
      <c r="B101" s="2"/>
      <c r="C101" s="209">
        <v>4040</v>
      </c>
      <c r="D101" s="115" t="s">
        <v>33</v>
      </c>
      <c r="E101" s="204">
        <v>5826.64</v>
      </c>
      <c r="F101" s="204">
        <v>5826.64</v>
      </c>
      <c r="G101" s="233">
        <f t="shared" si="3"/>
        <v>100</v>
      </c>
      <c r="H101" s="1"/>
      <c r="L101" s="1"/>
    </row>
    <row r="102" spans="1:12" ht="14.4" customHeight="1" x14ac:dyDescent="0.3">
      <c r="A102" s="267"/>
      <c r="B102" s="267"/>
      <c r="C102" s="209"/>
      <c r="D102" s="15"/>
      <c r="E102" s="133"/>
      <c r="F102" s="133"/>
      <c r="G102" s="288"/>
      <c r="H102" s="1"/>
      <c r="L102" s="1"/>
    </row>
    <row r="103" spans="1:12" ht="14.4" customHeight="1" x14ac:dyDescent="0.3">
      <c r="A103" s="267"/>
      <c r="B103" s="267"/>
      <c r="C103" s="209"/>
      <c r="D103" s="15"/>
      <c r="E103" s="133"/>
      <c r="F103" s="133"/>
      <c r="G103" s="288"/>
      <c r="H103" s="1"/>
      <c r="L103" s="1"/>
    </row>
    <row r="104" spans="1:12" ht="14.4" customHeight="1" thickBot="1" x14ac:dyDescent="0.35">
      <c r="A104" s="285"/>
      <c r="B104" s="285"/>
      <c r="C104" s="286"/>
      <c r="D104" s="287"/>
      <c r="E104" s="227"/>
      <c r="F104" s="227"/>
      <c r="G104" s="289"/>
      <c r="H104" s="1"/>
      <c r="L104" s="1"/>
    </row>
    <row r="105" spans="1:12" ht="14.4" customHeight="1" thickBot="1" x14ac:dyDescent="0.35">
      <c r="A105" s="73" t="s">
        <v>34</v>
      </c>
      <c r="B105" s="74" t="s">
        <v>35</v>
      </c>
      <c r="C105" s="74" t="s">
        <v>36</v>
      </c>
      <c r="D105" s="75">
        <v>4</v>
      </c>
      <c r="E105" s="76">
        <v>5</v>
      </c>
      <c r="F105" s="77">
        <v>6</v>
      </c>
      <c r="G105" s="78">
        <v>7</v>
      </c>
      <c r="H105" s="1"/>
      <c r="L105" s="1"/>
    </row>
    <row r="106" spans="1:12" ht="13.8" x14ac:dyDescent="0.3">
      <c r="A106" s="4"/>
      <c r="B106" s="2"/>
      <c r="C106" s="209">
        <v>4110</v>
      </c>
      <c r="D106" s="115" t="s">
        <v>29</v>
      </c>
      <c r="E106" s="204">
        <v>6249.65</v>
      </c>
      <c r="F106" s="204">
        <v>6249.65</v>
      </c>
      <c r="G106" s="236">
        <f t="shared" si="3"/>
        <v>100</v>
      </c>
      <c r="H106" s="1"/>
    </row>
    <row r="107" spans="1:12" ht="15.6" customHeight="1" x14ac:dyDescent="0.3">
      <c r="A107" s="4"/>
      <c r="B107" s="2"/>
      <c r="C107" s="209">
        <v>4120</v>
      </c>
      <c r="D107" s="193" t="s">
        <v>59</v>
      </c>
      <c r="E107" s="204">
        <v>878.99</v>
      </c>
      <c r="F107" s="204">
        <v>878.99</v>
      </c>
      <c r="G107" s="233">
        <f t="shared" si="3"/>
        <v>100.00000000000001</v>
      </c>
      <c r="H107" s="1"/>
    </row>
    <row r="108" spans="1:12" ht="15.6" customHeight="1" x14ac:dyDescent="0.3">
      <c r="A108" s="4"/>
      <c r="B108" s="2"/>
      <c r="C108" s="209">
        <v>4300</v>
      </c>
      <c r="D108" s="119" t="s">
        <v>26</v>
      </c>
      <c r="E108" s="204">
        <v>381.81</v>
      </c>
      <c r="F108" s="204">
        <v>381.81</v>
      </c>
      <c r="G108" s="233">
        <f t="shared" si="3"/>
        <v>100</v>
      </c>
      <c r="H108" s="1"/>
    </row>
    <row r="109" spans="1:12" ht="15" customHeight="1" x14ac:dyDescent="0.3">
      <c r="A109" s="4"/>
      <c r="B109" s="2"/>
      <c r="C109" s="209">
        <v>4440</v>
      </c>
      <c r="D109" s="119" t="s">
        <v>38</v>
      </c>
      <c r="E109" s="204">
        <v>692.9</v>
      </c>
      <c r="F109" s="204">
        <v>692.9</v>
      </c>
      <c r="G109" s="233">
        <f t="shared" si="3"/>
        <v>100</v>
      </c>
      <c r="H109" s="1"/>
    </row>
    <row r="110" spans="1:12" ht="34.799999999999997" thickBot="1" x14ac:dyDescent="0.35">
      <c r="A110" s="44"/>
      <c r="B110" s="168" t="s">
        <v>49</v>
      </c>
      <c r="C110" s="65"/>
      <c r="D110" s="153" t="s">
        <v>60</v>
      </c>
      <c r="E110" s="206">
        <f>SUM(E111+E112+E113+E114+E116+E118+E115+E117)</f>
        <v>6224000</v>
      </c>
      <c r="F110" s="206">
        <f>SUM(F111+F112+F113+F114+F116+F118+F115+F117)</f>
        <v>3291051.32</v>
      </c>
      <c r="G110" s="232">
        <f t="shared" ref="G110:G117" si="4">F110/E110%</f>
        <v>52.876788560411306</v>
      </c>
      <c r="H110" s="1"/>
    </row>
    <row r="111" spans="1:12" x14ac:dyDescent="0.25">
      <c r="A111" s="44"/>
      <c r="B111" s="45"/>
      <c r="C111" s="15">
        <v>3110</v>
      </c>
      <c r="D111" s="115" t="s">
        <v>31</v>
      </c>
      <c r="E111" s="133">
        <v>5643996</v>
      </c>
      <c r="F111" s="237">
        <v>2930543.91</v>
      </c>
      <c r="G111" s="233">
        <f t="shared" si="4"/>
        <v>51.923210257413366</v>
      </c>
      <c r="H111" s="1"/>
    </row>
    <row r="112" spans="1:12" x14ac:dyDescent="0.25">
      <c r="A112" s="44"/>
      <c r="B112" s="45"/>
      <c r="C112" s="15">
        <v>4010</v>
      </c>
      <c r="D112" s="115" t="s">
        <v>32</v>
      </c>
      <c r="E112" s="133">
        <v>124961</v>
      </c>
      <c r="F112" s="237">
        <v>73595.73</v>
      </c>
      <c r="G112" s="233">
        <f t="shared" si="4"/>
        <v>58.89495922727891</v>
      </c>
      <c r="H112" s="1"/>
    </row>
    <row r="113" spans="1:13" x14ac:dyDescent="0.25">
      <c r="A113" s="44"/>
      <c r="B113" s="45"/>
      <c r="C113" s="15">
        <v>4040</v>
      </c>
      <c r="D113" s="115" t="s">
        <v>33</v>
      </c>
      <c r="E113" s="133">
        <v>11024</v>
      </c>
      <c r="F113" s="237">
        <v>10916.38</v>
      </c>
      <c r="G113" s="233">
        <f t="shared" si="4"/>
        <v>99.023766328011604</v>
      </c>
      <c r="H113" s="1"/>
    </row>
    <row r="114" spans="1:13" ht="14.4" customHeight="1" x14ac:dyDescent="0.25">
      <c r="A114" s="44"/>
      <c r="B114" s="45"/>
      <c r="C114" s="15">
        <v>4110</v>
      </c>
      <c r="D114" s="115" t="s">
        <v>29</v>
      </c>
      <c r="E114" s="133">
        <v>437180</v>
      </c>
      <c r="F114" s="237">
        <v>272518.65000000002</v>
      </c>
      <c r="G114" s="233">
        <f t="shared" si="4"/>
        <v>62.33557116062034</v>
      </c>
      <c r="H114" s="1"/>
    </row>
    <row r="115" spans="1:13" ht="14.4" customHeight="1" x14ac:dyDescent="0.25">
      <c r="A115" s="44"/>
      <c r="B115" s="45"/>
      <c r="C115" s="283">
        <v>4120</v>
      </c>
      <c r="D115" s="193" t="s">
        <v>59</v>
      </c>
      <c r="E115" s="190">
        <v>1250</v>
      </c>
      <c r="F115" s="237">
        <v>46.78</v>
      </c>
      <c r="G115" s="233">
        <f t="shared" si="4"/>
        <v>3.7423999999999999</v>
      </c>
      <c r="H115" s="1"/>
    </row>
    <row r="116" spans="1:13" x14ac:dyDescent="0.25">
      <c r="A116" s="44"/>
      <c r="B116" s="45"/>
      <c r="C116" s="15">
        <v>4440</v>
      </c>
      <c r="D116" s="115" t="s">
        <v>38</v>
      </c>
      <c r="E116" s="190">
        <v>4989</v>
      </c>
      <c r="F116" s="237">
        <v>3429.87</v>
      </c>
      <c r="G116" s="233">
        <f t="shared" si="4"/>
        <v>68.748647023451596</v>
      </c>
      <c r="H116" s="1"/>
    </row>
    <row r="117" spans="1:13" ht="21.6" x14ac:dyDescent="0.25">
      <c r="A117" s="44"/>
      <c r="B117" s="45"/>
      <c r="C117" s="271">
        <v>4700</v>
      </c>
      <c r="D117" s="230" t="s">
        <v>67</v>
      </c>
      <c r="E117" s="133">
        <v>600</v>
      </c>
      <c r="F117" s="237">
        <v>0</v>
      </c>
      <c r="G117" s="233">
        <f t="shared" si="4"/>
        <v>0</v>
      </c>
      <c r="H117" s="1"/>
    </row>
    <row r="118" spans="1:13" x14ac:dyDescent="0.25">
      <c r="A118" s="44"/>
      <c r="B118" s="45"/>
      <c r="C118" s="15"/>
      <c r="D118" s="119"/>
      <c r="E118" s="133"/>
      <c r="F118" s="237"/>
      <c r="G118" s="233"/>
      <c r="H118" s="1"/>
      <c r="I118" s="1"/>
    </row>
    <row r="119" spans="1:13" ht="19.2" customHeight="1" thickBot="1" x14ac:dyDescent="0.35">
      <c r="A119" s="40"/>
      <c r="B119" s="136" t="s">
        <v>50</v>
      </c>
      <c r="C119" s="93"/>
      <c r="D119" s="128" t="s">
        <v>51</v>
      </c>
      <c r="E119" s="203">
        <f>SUM(E120:E120)</f>
        <v>426</v>
      </c>
      <c r="F119" s="238">
        <f>SUM(F120:F120)</f>
        <v>363</v>
      </c>
      <c r="G119" s="232">
        <f>F119/E119%</f>
        <v>85.211267605633807</v>
      </c>
      <c r="H119" s="1"/>
      <c r="K119" s="1"/>
    </row>
    <row r="120" spans="1:13" ht="15.6" customHeight="1" x14ac:dyDescent="0.3">
      <c r="A120" s="40"/>
      <c r="B120" s="138"/>
      <c r="C120" s="139">
        <v>4210</v>
      </c>
      <c r="D120" s="115" t="s">
        <v>25</v>
      </c>
      <c r="E120" s="133">
        <v>426</v>
      </c>
      <c r="F120" s="237">
        <v>363</v>
      </c>
      <c r="G120" s="233">
        <f>F120/E120%</f>
        <v>85.211267605633807</v>
      </c>
      <c r="H120" s="1"/>
    </row>
    <row r="121" spans="1:13" ht="11.4" customHeight="1" x14ac:dyDescent="0.3">
      <c r="A121" s="40"/>
      <c r="B121" s="138"/>
      <c r="C121" s="139"/>
      <c r="D121" s="115"/>
      <c r="E121" s="207"/>
      <c r="F121" s="237"/>
      <c r="G121" s="233"/>
      <c r="H121" s="1"/>
      <c r="M121" s="1"/>
    </row>
    <row r="122" spans="1:13" ht="30.6" customHeight="1" thickBot="1" x14ac:dyDescent="0.35">
      <c r="A122" s="40"/>
      <c r="B122" s="201">
        <v>85513</v>
      </c>
      <c r="C122" s="201" t="s">
        <v>58</v>
      </c>
      <c r="D122" s="128" t="s">
        <v>61</v>
      </c>
      <c r="E122" s="220">
        <f>SUM(E123)</f>
        <v>41000</v>
      </c>
      <c r="F122" s="239">
        <f>SUM(F123)</f>
        <v>34698.83</v>
      </c>
      <c r="G122" s="240">
        <f t="shared" ref="G122:G123" si="5">F122/E122%</f>
        <v>84.631292682926841</v>
      </c>
    </row>
    <row r="123" spans="1:13" ht="18" customHeight="1" thickBot="1" x14ac:dyDescent="0.35">
      <c r="A123" s="212"/>
      <c r="B123" s="210" t="s">
        <v>58</v>
      </c>
      <c r="C123" s="199">
        <v>4130</v>
      </c>
      <c r="D123" s="200" t="s">
        <v>62</v>
      </c>
      <c r="E123" s="221">
        <v>41000</v>
      </c>
      <c r="F123" s="241">
        <v>34698.83</v>
      </c>
      <c r="G123" s="242">
        <f t="shared" si="5"/>
        <v>84.631292682926841</v>
      </c>
    </row>
    <row r="124" spans="1:13" ht="14.4" thickBot="1" x14ac:dyDescent="0.35">
      <c r="A124" s="214"/>
      <c r="B124" s="213"/>
      <c r="C124" s="213"/>
      <c r="D124" s="89" t="s">
        <v>28</v>
      </c>
      <c r="E124" s="163">
        <f>SUM(E59+E68+E74+E88+E97+E83)</f>
        <v>12570191.629999999</v>
      </c>
      <c r="F124" s="243">
        <f>SUM(F59+F68+F74+F88+F97+F83)</f>
        <v>9542638.5199999996</v>
      </c>
      <c r="G124" s="244">
        <f>F124/E124%</f>
        <v>75.914821355830043</v>
      </c>
      <c r="H124" s="143"/>
    </row>
    <row r="125" spans="1:13" ht="13.8" x14ac:dyDescent="0.3">
      <c r="A125" s="8"/>
      <c r="B125" s="8"/>
      <c r="C125" s="8"/>
      <c r="D125" s="18"/>
      <c r="E125" s="175"/>
      <c r="F125" s="245"/>
      <c r="G125" s="246"/>
    </row>
    <row r="126" spans="1:13" ht="10.199999999999999" customHeight="1" x14ac:dyDescent="0.3">
      <c r="A126" s="8"/>
      <c r="B126" s="8"/>
      <c r="C126" s="8"/>
      <c r="D126" s="18"/>
      <c r="E126" s="175"/>
      <c r="F126" s="245"/>
      <c r="G126" s="246"/>
    </row>
    <row r="127" spans="1:13" ht="13.8" x14ac:dyDescent="0.3">
      <c r="A127" s="8"/>
      <c r="B127" s="8"/>
      <c r="C127" s="8"/>
      <c r="D127" s="18"/>
      <c r="E127" s="175"/>
      <c r="F127" s="175"/>
      <c r="G127" s="122"/>
    </row>
    <row r="128" spans="1:13" ht="13.8" x14ac:dyDescent="0.3">
      <c r="A128" s="8"/>
      <c r="B128" s="8"/>
      <c r="C128" s="8"/>
      <c r="D128" s="18"/>
      <c r="E128" s="175"/>
      <c r="F128" s="175"/>
      <c r="G128" s="122"/>
    </row>
    <row r="129" spans="1:11" ht="13.8" x14ac:dyDescent="0.3">
      <c r="A129" s="8"/>
      <c r="B129" s="8"/>
      <c r="C129" s="8"/>
      <c r="D129" s="18"/>
      <c r="E129" s="175"/>
      <c r="F129" s="175"/>
      <c r="G129" s="122"/>
    </row>
    <row r="130" spans="1:11" ht="13.8" x14ac:dyDescent="0.3">
      <c r="A130" s="8"/>
      <c r="B130" s="8"/>
      <c r="C130" s="8"/>
      <c r="D130" s="18"/>
      <c r="E130" s="175"/>
      <c r="F130" s="175"/>
      <c r="G130" s="122"/>
    </row>
    <row r="131" spans="1:11" ht="13.8" x14ac:dyDescent="0.3">
      <c r="A131" s="8"/>
      <c r="B131" s="8"/>
      <c r="C131" s="8"/>
      <c r="D131" s="18"/>
      <c r="E131" s="175"/>
      <c r="F131" s="175"/>
      <c r="G131" s="122"/>
    </row>
    <row r="132" spans="1:11" ht="13.8" x14ac:dyDescent="0.3">
      <c r="A132" s="8"/>
      <c r="B132" s="8"/>
      <c r="C132" s="8"/>
      <c r="D132" s="18"/>
      <c r="E132" s="175"/>
      <c r="F132" s="175"/>
      <c r="G132" s="122"/>
    </row>
    <row r="133" spans="1:11" ht="13.8" x14ac:dyDescent="0.3">
      <c r="A133" s="8"/>
      <c r="B133" s="8"/>
      <c r="C133" s="8"/>
      <c r="D133" s="18"/>
      <c r="E133" s="175"/>
      <c r="F133" s="175"/>
      <c r="G133" s="122"/>
    </row>
    <row r="134" spans="1:11" ht="13.8" x14ac:dyDescent="0.3">
      <c r="A134" s="8"/>
      <c r="B134" s="8"/>
      <c r="C134" s="8"/>
      <c r="D134" s="18"/>
      <c r="E134" s="175"/>
      <c r="F134" s="175"/>
      <c r="G134" s="122"/>
    </row>
    <row r="135" spans="1:11" ht="13.8" x14ac:dyDescent="0.3">
      <c r="A135" s="8"/>
      <c r="B135" s="8"/>
      <c r="C135" s="8"/>
      <c r="D135" s="18"/>
      <c r="E135" s="175"/>
      <c r="F135" s="175"/>
      <c r="G135" s="122"/>
    </row>
    <row r="136" spans="1:11" ht="13.8" x14ac:dyDescent="0.3">
      <c r="A136" s="8"/>
      <c r="B136" s="8"/>
      <c r="C136" s="8"/>
      <c r="D136" s="18"/>
      <c r="E136" s="175"/>
      <c r="F136" s="175"/>
      <c r="G136" s="122"/>
      <c r="K136" s="1"/>
    </row>
    <row r="137" spans="1:11" ht="13.8" x14ac:dyDescent="0.3">
      <c r="A137" s="8"/>
      <c r="B137" s="8"/>
      <c r="C137" s="8"/>
      <c r="D137" s="18"/>
      <c r="E137" s="175"/>
      <c r="F137" s="175"/>
      <c r="G137" s="122"/>
    </row>
    <row r="138" spans="1:11" ht="13.8" x14ac:dyDescent="0.3">
      <c r="A138" s="8"/>
      <c r="B138" s="8"/>
      <c r="C138" s="8"/>
      <c r="D138" s="18"/>
      <c r="E138" s="175"/>
      <c r="F138" s="175"/>
      <c r="G138" s="122"/>
    </row>
    <row r="139" spans="1:11" ht="13.8" x14ac:dyDescent="0.3">
      <c r="A139" s="8"/>
      <c r="B139" s="8"/>
      <c r="C139" s="8"/>
      <c r="D139" s="18"/>
      <c r="E139" s="175"/>
      <c r="F139" s="175"/>
      <c r="G139" s="122"/>
    </row>
    <row r="140" spans="1:11" ht="13.8" x14ac:dyDescent="0.3">
      <c r="A140" s="8"/>
      <c r="B140" s="8"/>
      <c r="C140" s="8"/>
      <c r="D140" s="18"/>
      <c r="E140" s="175"/>
      <c r="F140" s="175"/>
      <c r="G140" s="122"/>
    </row>
    <row r="141" spans="1:11" ht="13.8" x14ac:dyDescent="0.3">
      <c r="A141" s="8"/>
      <c r="B141" s="8"/>
      <c r="C141" s="8"/>
      <c r="D141" s="18"/>
      <c r="E141" s="175"/>
      <c r="F141" s="175"/>
      <c r="G141" s="122"/>
    </row>
    <row r="142" spans="1:11" ht="30.6" customHeight="1" x14ac:dyDescent="0.3">
      <c r="A142" s="8"/>
      <c r="B142" s="8"/>
      <c r="C142" s="8"/>
      <c r="D142" s="18"/>
      <c r="E142" s="175"/>
      <c r="F142" s="175"/>
      <c r="G142" s="122"/>
    </row>
    <row r="143" spans="1:11" ht="13.8" x14ac:dyDescent="0.3">
      <c r="A143" s="8"/>
      <c r="B143" s="8"/>
      <c r="C143" s="8"/>
      <c r="D143" s="18"/>
      <c r="E143" s="175"/>
      <c r="F143" s="175"/>
      <c r="G143" s="122"/>
    </row>
    <row r="144" spans="1:11" ht="13.8" x14ac:dyDescent="0.3">
      <c r="A144" s="8"/>
      <c r="B144" s="8"/>
      <c r="C144" s="8"/>
      <c r="D144" s="249"/>
      <c r="E144" s="175"/>
      <c r="F144" s="175"/>
      <c r="G144" s="122"/>
    </row>
    <row r="145" spans="1:7" x14ac:dyDescent="0.25">
      <c r="A145" s="120"/>
      <c r="B145" s="120"/>
      <c r="C145" s="15"/>
      <c r="D145" s="120"/>
      <c r="E145" s="120"/>
      <c r="F145" s="124"/>
      <c r="G145" s="120"/>
    </row>
    <row r="146" spans="1:7" x14ac:dyDescent="0.25">
      <c r="A146" s="120"/>
      <c r="B146" s="120"/>
      <c r="C146" s="15"/>
      <c r="D146" s="120"/>
      <c r="E146" s="120"/>
      <c r="F146" s="124"/>
      <c r="G146" s="120"/>
    </row>
    <row r="147" spans="1:7" x14ac:dyDescent="0.25">
      <c r="A147" s="120"/>
      <c r="B147" s="120"/>
      <c r="C147" s="15"/>
      <c r="D147" s="120"/>
      <c r="E147" s="120"/>
      <c r="F147" s="124"/>
      <c r="G147" s="120"/>
    </row>
    <row r="148" spans="1:7" x14ac:dyDescent="0.25">
      <c r="A148" s="120"/>
      <c r="B148" s="120"/>
      <c r="C148" s="15"/>
      <c r="D148" s="120"/>
      <c r="E148" s="120"/>
      <c r="F148" s="124"/>
      <c r="G148" s="120"/>
    </row>
    <row r="149" spans="1:7" x14ac:dyDescent="0.25">
      <c r="A149" s="120"/>
      <c r="B149" s="120"/>
      <c r="C149" s="15"/>
      <c r="D149" s="120"/>
      <c r="E149" s="120"/>
      <c r="F149" s="124"/>
      <c r="G149" s="120"/>
    </row>
    <row r="150" spans="1:7" x14ac:dyDescent="0.25">
      <c r="A150" s="120"/>
      <c r="B150" s="120"/>
      <c r="C150" s="15"/>
      <c r="D150" s="120"/>
      <c r="E150" s="120"/>
      <c r="F150" s="124"/>
      <c r="G150" s="120"/>
    </row>
    <row r="151" spans="1:7" x14ac:dyDescent="0.25">
      <c r="A151" s="120"/>
      <c r="B151" s="120"/>
      <c r="C151" s="15"/>
      <c r="D151" s="120"/>
      <c r="E151" s="120"/>
      <c r="F151" s="124"/>
      <c r="G151" s="120"/>
    </row>
    <row r="152" spans="1:7" x14ac:dyDescent="0.25">
      <c r="A152" s="120"/>
      <c r="B152" s="120"/>
      <c r="C152" s="15"/>
      <c r="D152" s="120"/>
      <c r="E152" s="120"/>
      <c r="F152" s="124"/>
      <c r="G152" s="120"/>
    </row>
    <row r="153" spans="1:7" x14ac:dyDescent="0.25">
      <c r="A153" s="120"/>
      <c r="B153" s="120"/>
      <c r="C153" s="15"/>
      <c r="D153" s="120"/>
      <c r="E153" s="120"/>
      <c r="F153" s="124"/>
      <c r="G153" s="120"/>
    </row>
    <row r="154" spans="1:7" x14ac:dyDescent="0.25">
      <c r="A154" s="120"/>
      <c r="B154" s="120"/>
      <c r="C154" s="15"/>
      <c r="D154" s="120"/>
      <c r="E154" s="120"/>
      <c r="F154" s="124"/>
      <c r="G154" s="120"/>
    </row>
    <row r="155" spans="1:7" x14ac:dyDescent="0.25">
      <c r="A155" s="120"/>
      <c r="B155" s="120"/>
      <c r="C155" s="15"/>
      <c r="D155" s="120"/>
      <c r="E155" s="120"/>
      <c r="F155" s="124"/>
      <c r="G155" s="120"/>
    </row>
    <row r="156" spans="1:7" x14ac:dyDescent="0.25">
      <c r="A156" s="120"/>
      <c r="B156" s="120"/>
      <c r="C156" s="15"/>
      <c r="D156" s="120"/>
      <c r="E156" s="120"/>
      <c r="F156" s="124"/>
      <c r="G156" s="120"/>
    </row>
    <row r="157" spans="1:7" x14ac:dyDescent="0.25">
      <c r="A157" s="120"/>
      <c r="B157" s="120"/>
      <c r="C157" s="15"/>
      <c r="D157" s="120"/>
      <c r="E157" s="120"/>
      <c r="F157" s="124"/>
      <c r="G157" s="120"/>
    </row>
    <row r="158" spans="1:7" x14ac:dyDescent="0.25">
      <c r="A158" s="120"/>
      <c r="B158" s="120"/>
      <c r="C158" s="15"/>
      <c r="D158" s="120"/>
      <c r="E158" s="120"/>
      <c r="F158" s="124"/>
      <c r="G158" s="120"/>
    </row>
    <row r="159" spans="1:7" x14ac:dyDescent="0.25">
      <c r="A159" s="120"/>
      <c r="B159" s="120"/>
      <c r="C159" s="15"/>
      <c r="D159" s="120"/>
      <c r="E159" s="120"/>
      <c r="F159" s="124"/>
      <c r="G159" s="120"/>
    </row>
    <row r="160" spans="1:7" x14ac:dyDescent="0.25">
      <c r="A160" s="120"/>
      <c r="B160" s="120"/>
      <c r="C160" s="15"/>
      <c r="D160" s="120"/>
      <c r="E160" s="120"/>
      <c r="F160" s="124"/>
      <c r="G160" s="120"/>
    </row>
    <row r="161" spans="1:7" x14ac:dyDescent="0.25">
      <c r="A161" s="120"/>
      <c r="B161" s="120"/>
      <c r="C161" s="15"/>
      <c r="D161" s="120"/>
      <c r="E161" s="120"/>
      <c r="F161" s="124"/>
      <c r="G161" s="120"/>
    </row>
    <row r="162" spans="1:7" x14ac:dyDescent="0.25">
      <c r="A162" s="120"/>
      <c r="B162" s="120"/>
      <c r="C162" s="15"/>
      <c r="D162" s="120"/>
      <c r="E162" s="120"/>
      <c r="F162" s="124"/>
      <c r="G162" s="120"/>
    </row>
    <row r="163" spans="1:7" x14ac:dyDescent="0.25">
      <c r="A163" s="120"/>
      <c r="B163" s="120"/>
      <c r="C163" s="15"/>
      <c r="D163" s="120"/>
      <c r="E163" s="120"/>
      <c r="F163" s="124"/>
      <c r="G163" s="120"/>
    </row>
    <row r="164" spans="1:7" x14ac:dyDescent="0.25">
      <c r="A164" s="120"/>
      <c r="B164" s="120"/>
      <c r="C164" s="15"/>
      <c r="D164" s="120"/>
      <c r="E164" s="120"/>
      <c r="F164" s="124"/>
      <c r="G164" s="120"/>
    </row>
    <row r="165" spans="1:7" x14ac:dyDescent="0.25">
      <c r="A165" s="120"/>
      <c r="B165" s="120"/>
      <c r="C165" s="15"/>
      <c r="D165" s="120"/>
      <c r="E165" s="120"/>
      <c r="F165" s="124"/>
      <c r="G165" s="120"/>
    </row>
    <row r="166" spans="1:7" x14ac:dyDescent="0.25">
      <c r="A166" s="120"/>
      <c r="B166" s="120"/>
      <c r="C166" s="15"/>
      <c r="D166" s="120"/>
      <c r="E166" s="120"/>
      <c r="F166" s="124"/>
      <c r="G166" s="120"/>
    </row>
    <row r="167" spans="1:7" x14ac:dyDescent="0.25">
      <c r="A167" s="120"/>
      <c r="B167" s="120"/>
      <c r="C167" s="15"/>
      <c r="D167" s="120"/>
      <c r="E167" s="120"/>
      <c r="F167" s="124"/>
      <c r="G167" s="120"/>
    </row>
    <row r="168" spans="1:7" x14ac:dyDescent="0.25">
      <c r="A168" s="120"/>
      <c r="B168" s="120"/>
      <c r="C168" s="15"/>
      <c r="D168" s="120"/>
      <c r="E168" s="120"/>
      <c r="F168" s="124"/>
      <c r="G168" s="120"/>
    </row>
    <row r="169" spans="1:7" x14ac:dyDescent="0.25">
      <c r="A169" s="120"/>
      <c r="B169" s="120"/>
      <c r="C169" s="15"/>
      <c r="D169" s="120"/>
      <c r="E169" s="120"/>
      <c r="F169" s="124"/>
      <c r="G169" s="120"/>
    </row>
    <row r="170" spans="1:7" x14ac:dyDescent="0.25">
      <c r="A170" s="120"/>
      <c r="B170" s="120"/>
      <c r="C170" s="15"/>
      <c r="D170" s="120"/>
      <c r="E170" s="120"/>
      <c r="F170" s="124"/>
      <c r="G170" s="120"/>
    </row>
    <row r="171" spans="1:7" x14ac:dyDescent="0.25">
      <c r="A171" s="120"/>
      <c r="B171" s="120"/>
      <c r="C171" s="15"/>
      <c r="D171" s="120"/>
      <c r="E171" s="120"/>
      <c r="F171" s="124"/>
      <c r="G171" s="120"/>
    </row>
    <row r="172" spans="1:7" x14ac:dyDescent="0.25">
      <c r="A172" s="120"/>
      <c r="B172" s="120"/>
      <c r="C172" s="15"/>
      <c r="D172" s="120"/>
      <c r="E172" s="120"/>
      <c r="F172" s="124"/>
      <c r="G172" s="120"/>
    </row>
    <row r="173" spans="1:7" x14ac:dyDescent="0.25">
      <c r="A173" s="120"/>
      <c r="B173" s="120"/>
      <c r="C173" s="15"/>
      <c r="D173" s="120"/>
      <c r="E173" s="120"/>
      <c r="F173" s="124"/>
      <c r="G173" s="120"/>
    </row>
    <row r="174" spans="1:7" x14ac:dyDescent="0.25">
      <c r="A174" s="120"/>
      <c r="B174" s="120"/>
      <c r="C174" s="15"/>
      <c r="D174" s="120"/>
      <c r="E174" s="120"/>
      <c r="F174" s="124"/>
      <c r="G174" s="120"/>
    </row>
    <row r="175" spans="1:7" x14ac:dyDescent="0.25">
      <c r="A175" s="120"/>
      <c r="B175" s="120"/>
      <c r="C175" s="15"/>
      <c r="D175" s="120"/>
      <c r="E175" s="120"/>
      <c r="F175" s="124"/>
      <c r="G175" s="120"/>
    </row>
    <row r="176" spans="1:7" x14ac:dyDescent="0.25">
      <c r="A176" s="120"/>
      <c r="B176" s="120"/>
      <c r="C176" s="15"/>
      <c r="D176" s="120"/>
      <c r="E176" s="120"/>
      <c r="F176" s="124"/>
      <c r="G176" s="120"/>
    </row>
    <row r="177" spans="1:7" x14ac:dyDescent="0.25">
      <c r="A177" s="120"/>
      <c r="B177" s="120"/>
      <c r="C177" s="15"/>
      <c r="D177" s="120"/>
      <c r="E177" s="120"/>
      <c r="F177" s="124"/>
      <c r="G177" s="120"/>
    </row>
    <row r="178" spans="1:7" x14ac:dyDescent="0.25">
      <c r="A178" s="120"/>
      <c r="B178" s="120"/>
      <c r="C178" s="15"/>
      <c r="D178" s="120"/>
      <c r="E178" s="120"/>
      <c r="F178" s="124"/>
      <c r="G178" s="120"/>
    </row>
    <row r="179" spans="1:7" x14ac:dyDescent="0.25">
      <c r="A179" s="120"/>
      <c r="B179" s="120"/>
      <c r="C179" s="15"/>
      <c r="D179" s="120"/>
      <c r="E179" s="120"/>
      <c r="F179" s="124"/>
      <c r="G179" s="120"/>
    </row>
    <row r="180" spans="1:7" x14ac:dyDescent="0.25">
      <c r="A180" s="120"/>
      <c r="B180" s="120"/>
      <c r="C180" s="15"/>
      <c r="D180" s="120"/>
      <c r="E180" s="120"/>
      <c r="F180" s="124"/>
      <c r="G180" s="120"/>
    </row>
    <row r="181" spans="1:7" x14ac:dyDescent="0.25">
      <c r="B181" s="120"/>
      <c r="C181" s="15"/>
      <c r="D181" s="120"/>
      <c r="E181" s="120"/>
      <c r="F181" s="124"/>
      <c r="G181" s="120"/>
    </row>
    <row r="182" spans="1:7" x14ac:dyDescent="0.25">
      <c r="B182" s="120"/>
      <c r="C182" s="15"/>
      <c r="D182" s="120"/>
      <c r="E182" s="120"/>
      <c r="F182" s="124"/>
      <c r="G182" s="120"/>
    </row>
    <row r="183" spans="1:7" x14ac:dyDescent="0.25">
      <c r="B183" s="120"/>
      <c r="C183" s="15"/>
      <c r="D183" s="120"/>
      <c r="E183" s="120"/>
      <c r="F183" s="124"/>
      <c r="G183" s="120"/>
    </row>
    <row r="184" spans="1:7" x14ac:dyDescent="0.25">
      <c r="B184" s="120"/>
      <c r="C184" s="15"/>
      <c r="D184" s="120"/>
      <c r="E184" s="120"/>
      <c r="F184" s="124"/>
      <c r="G184" s="120"/>
    </row>
    <row r="185" spans="1:7" x14ac:dyDescent="0.25">
      <c r="B185" s="120"/>
      <c r="C185" s="15"/>
      <c r="D185" s="120"/>
      <c r="E185" s="120"/>
      <c r="F185" s="124"/>
      <c r="G185" s="120"/>
    </row>
    <row r="186" spans="1:7" x14ac:dyDescent="0.25">
      <c r="B186" s="120"/>
      <c r="C186" s="15"/>
      <c r="D186" s="120"/>
      <c r="E186" s="120"/>
      <c r="F186" s="124"/>
      <c r="G186" s="120"/>
    </row>
    <row r="187" spans="1:7" x14ac:dyDescent="0.25">
      <c r="B187" s="120"/>
      <c r="C187" s="15"/>
      <c r="D187" s="120"/>
      <c r="E187" s="120"/>
      <c r="F187" s="124"/>
      <c r="G187" s="120"/>
    </row>
    <row r="188" spans="1:7" x14ac:dyDescent="0.25">
      <c r="B188" s="120"/>
      <c r="C188" s="15"/>
      <c r="D188" s="120"/>
      <c r="E188" s="120"/>
      <c r="F188" s="124"/>
      <c r="G188" s="120"/>
    </row>
    <row r="189" spans="1:7" x14ac:dyDescent="0.25">
      <c r="B189" s="120"/>
      <c r="C189" s="15"/>
      <c r="D189" s="120"/>
      <c r="E189" s="120"/>
      <c r="F189" s="124"/>
      <c r="G189" s="120"/>
    </row>
    <row r="190" spans="1:7" x14ac:dyDescent="0.25">
      <c r="B190" s="120"/>
      <c r="C190" s="15"/>
      <c r="D190" s="120"/>
      <c r="E190" s="120"/>
      <c r="F190" s="124"/>
      <c r="G190" s="120"/>
    </row>
    <row r="191" spans="1:7" x14ac:dyDescent="0.25">
      <c r="B191" s="120"/>
      <c r="C191" s="15"/>
      <c r="D191" s="120"/>
      <c r="E191" s="120"/>
      <c r="F191" s="124"/>
      <c r="G191" s="120"/>
    </row>
    <row r="192" spans="1:7" x14ac:dyDescent="0.25">
      <c r="B192" s="120"/>
      <c r="C192" s="15"/>
      <c r="D192" s="120"/>
      <c r="E192" s="120"/>
      <c r="F192" s="124"/>
      <c r="G192" s="120"/>
    </row>
    <row r="193" spans="2:7" x14ac:dyDescent="0.25">
      <c r="B193" s="120"/>
      <c r="C193" s="15"/>
      <c r="D193" s="120"/>
      <c r="E193" s="120"/>
      <c r="F193" s="124"/>
      <c r="G193" s="120"/>
    </row>
    <row r="194" spans="2:7" x14ac:dyDescent="0.25">
      <c r="B194" s="120"/>
      <c r="C194" s="15"/>
      <c r="D194" s="120"/>
      <c r="E194" s="120"/>
      <c r="F194" s="124"/>
      <c r="G194" s="120"/>
    </row>
    <row r="195" spans="2:7" x14ac:dyDescent="0.25">
      <c r="B195" s="120"/>
      <c r="C195" s="15"/>
      <c r="D195" s="120"/>
      <c r="E195" s="120"/>
      <c r="F195" s="124"/>
      <c r="G195" s="120"/>
    </row>
    <row r="196" spans="2:7" x14ac:dyDescent="0.25">
      <c r="B196" s="120"/>
      <c r="C196" s="15"/>
      <c r="D196" s="120"/>
      <c r="E196" s="120"/>
      <c r="F196" s="124"/>
      <c r="G196" s="120"/>
    </row>
    <row r="197" spans="2:7" x14ac:dyDescent="0.25">
      <c r="B197" s="120"/>
      <c r="C197" s="15"/>
      <c r="D197" s="120"/>
      <c r="E197" s="120"/>
      <c r="F197" s="124"/>
      <c r="G197" s="120"/>
    </row>
    <row r="198" spans="2:7" x14ac:dyDescent="0.25">
      <c r="B198" s="120"/>
      <c r="C198" s="15"/>
      <c r="D198" s="120"/>
      <c r="E198" s="120"/>
      <c r="F198" s="124"/>
      <c r="G198" s="120"/>
    </row>
    <row r="199" spans="2:7" x14ac:dyDescent="0.25">
      <c r="B199" s="120"/>
      <c r="C199" s="15"/>
      <c r="D199" s="120"/>
      <c r="E199" s="120"/>
      <c r="F199" s="124"/>
      <c r="G199" s="120"/>
    </row>
    <row r="200" spans="2:7" x14ac:dyDescent="0.25">
      <c r="B200" s="120"/>
      <c r="C200" s="15"/>
      <c r="D200" s="120"/>
      <c r="E200" s="120"/>
      <c r="F200" s="124"/>
      <c r="G200" s="120"/>
    </row>
    <row r="201" spans="2:7" x14ac:dyDescent="0.25">
      <c r="B201" s="120"/>
      <c r="C201" s="15"/>
      <c r="D201" s="120"/>
      <c r="E201" s="120"/>
      <c r="F201" s="124"/>
      <c r="G201" s="120"/>
    </row>
    <row r="202" spans="2:7" x14ac:dyDescent="0.25">
      <c r="B202" s="120"/>
      <c r="C202" s="15"/>
      <c r="D202" s="120"/>
      <c r="E202" s="120"/>
      <c r="F202" s="124"/>
      <c r="G202" s="120"/>
    </row>
    <row r="203" spans="2:7" x14ac:dyDescent="0.25">
      <c r="B203" s="120"/>
      <c r="C203" s="15"/>
      <c r="D203" s="120"/>
      <c r="E203" s="120"/>
      <c r="F203" s="124"/>
      <c r="G203" s="120"/>
    </row>
    <row r="204" spans="2:7" x14ac:dyDescent="0.25">
      <c r="B204" s="120"/>
      <c r="C204" s="15"/>
      <c r="D204" s="120"/>
      <c r="E204" s="120"/>
      <c r="F204" s="124"/>
      <c r="G204" s="120"/>
    </row>
    <row r="205" spans="2:7" x14ac:dyDescent="0.25">
      <c r="B205" s="120"/>
      <c r="C205" s="15"/>
      <c r="D205" s="120"/>
      <c r="E205" s="120"/>
      <c r="F205" s="124"/>
      <c r="G205" s="120"/>
    </row>
    <row r="206" spans="2:7" x14ac:dyDescent="0.25">
      <c r="B206" s="120"/>
      <c r="C206" s="15"/>
      <c r="D206" s="120"/>
      <c r="E206" s="120"/>
      <c r="F206" s="124"/>
      <c r="G206" s="120"/>
    </row>
    <row r="207" spans="2:7" x14ac:dyDescent="0.25">
      <c r="B207" s="120"/>
      <c r="C207" s="15"/>
      <c r="D207" s="120"/>
      <c r="E207" s="120"/>
      <c r="F207" s="124"/>
      <c r="G207" s="120"/>
    </row>
    <row r="208" spans="2:7" x14ac:dyDescent="0.25">
      <c r="B208" s="120"/>
      <c r="C208" s="15"/>
      <c r="D208" s="120"/>
      <c r="E208" s="120"/>
      <c r="F208" s="124"/>
      <c r="G208" s="120"/>
    </row>
    <row r="209" spans="2:7" x14ac:dyDescent="0.25">
      <c r="B209" s="120"/>
      <c r="C209" s="15"/>
      <c r="D209" s="120"/>
      <c r="E209" s="120"/>
      <c r="F209" s="124"/>
      <c r="G209" s="120"/>
    </row>
    <row r="210" spans="2:7" x14ac:dyDescent="0.25">
      <c r="B210" s="120"/>
      <c r="C210" s="15"/>
      <c r="D210" s="120"/>
      <c r="E210" s="120"/>
      <c r="F210" s="124"/>
      <c r="G210" s="120"/>
    </row>
    <row r="211" spans="2:7" x14ac:dyDescent="0.25">
      <c r="B211" s="120"/>
      <c r="C211" s="15"/>
      <c r="D211" s="120"/>
      <c r="E211" s="120"/>
      <c r="F211" s="124"/>
      <c r="G211" s="120"/>
    </row>
    <row r="212" spans="2:7" x14ac:dyDescent="0.25">
      <c r="B212" s="120"/>
      <c r="C212" s="15"/>
      <c r="D212" s="120"/>
      <c r="E212" s="120"/>
      <c r="F212" s="124"/>
      <c r="G212" s="120"/>
    </row>
    <row r="213" spans="2:7" x14ac:dyDescent="0.25">
      <c r="B213" s="120"/>
      <c r="C213" s="15"/>
      <c r="D213" s="120"/>
      <c r="E213" s="120"/>
      <c r="F213" s="124"/>
      <c r="G213" s="120"/>
    </row>
    <row r="214" spans="2:7" x14ac:dyDescent="0.25">
      <c r="B214" s="120"/>
      <c r="C214" s="15"/>
      <c r="D214" s="120"/>
      <c r="E214" s="120"/>
      <c r="F214" s="124"/>
      <c r="G214" s="120"/>
    </row>
    <row r="215" spans="2:7" x14ac:dyDescent="0.25">
      <c r="B215" s="120"/>
      <c r="C215" s="15"/>
      <c r="D215" s="120"/>
      <c r="E215" s="120"/>
      <c r="F215" s="124"/>
      <c r="G215" s="120"/>
    </row>
    <row r="216" spans="2:7" x14ac:dyDescent="0.25">
      <c r="B216" s="120"/>
      <c r="C216" s="15"/>
      <c r="D216" s="120"/>
      <c r="E216" s="120"/>
      <c r="F216" s="124"/>
      <c r="G216" s="120"/>
    </row>
    <row r="217" spans="2:7" x14ac:dyDescent="0.25">
      <c r="B217" s="120"/>
      <c r="C217" s="15"/>
      <c r="D217" s="120"/>
      <c r="E217" s="120"/>
      <c r="F217" s="124"/>
      <c r="G217" s="120"/>
    </row>
    <row r="218" spans="2:7" x14ac:dyDescent="0.25">
      <c r="B218" s="120"/>
      <c r="C218" s="15"/>
      <c r="D218" s="120"/>
      <c r="E218" s="120"/>
      <c r="F218" s="124"/>
      <c r="G218" s="120"/>
    </row>
    <row r="219" spans="2:7" x14ac:dyDescent="0.25">
      <c r="B219" s="120"/>
      <c r="C219" s="15"/>
      <c r="D219" s="120"/>
      <c r="E219" s="120"/>
      <c r="F219" s="124"/>
      <c r="G219" s="120"/>
    </row>
    <row r="220" spans="2:7" x14ac:dyDescent="0.25">
      <c r="B220" s="120"/>
      <c r="C220" s="15"/>
      <c r="D220" s="120"/>
      <c r="E220" s="120"/>
      <c r="F220" s="124"/>
      <c r="G220" s="120"/>
    </row>
    <row r="221" spans="2:7" x14ac:dyDescent="0.25">
      <c r="B221" s="120"/>
      <c r="C221" s="15"/>
      <c r="D221" s="120"/>
      <c r="E221" s="120"/>
      <c r="F221" s="124"/>
      <c r="G221" s="120"/>
    </row>
    <row r="222" spans="2:7" x14ac:dyDescent="0.25">
      <c r="B222" s="120"/>
      <c r="C222" s="15"/>
      <c r="D222" s="120"/>
      <c r="E222" s="120"/>
      <c r="F222" s="124"/>
      <c r="G222" s="120"/>
    </row>
    <row r="223" spans="2:7" x14ac:dyDescent="0.25">
      <c r="B223" s="120"/>
      <c r="C223" s="15"/>
      <c r="D223" s="120"/>
      <c r="E223" s="120"/>
      <c r="F223" s="124"/>
      <c r="G223" s="120"/>
    </row>
    <row r="224" spans="2:7" x14ac:dyDescent="0.25">
      <c r="B224" s="120"/>
      <c r="C224" s="15"/>
      <c r="D224" s="120"/>
      <c r="E224" s="120"/>
      <c r="F224" s="124"/>
      <c r="G224" s="120"/>
    </row>
    <row r="225" spans="2:7" x14ac:dyDescent="0.25">
      <c r="B225" s="120"/>
      <c r="C225" s="15"/>
      <c r="D225" s="120"/>
      <c r="E225" s="120"/>
      <c r="F225" s="124"/>
      <c r="G225" s="120"/>
    </row>
    <row r="226" spans="2:7" x14ac:dyDescent="0.25">
      <c r="B226" s="120"/>
      <c r="C226" s="15"/>
      <c r="D226" s="120"/>
      <c r="E226" s="120"/>
      <c r="F226" s="124"/>
      <c r="G226" s="120"/>
    </row>
    <row r="227" spans="2:7" x14ac:dyDescent="0.25">
      <c r="B227" s="120"/>
      <c r="C227" s="15"/>
      <c r="D227" s="120"/>
      <c r="E227" s="120"/>
      <c r="F227" s="124"/>
      <c r="G227" s="120"/>
    </row>
    <row r="228" spans="2:7" x14ac:dyDescent="0.25">
      <c r="B228" s="120"/>
      <c r="C228" s="15"/>
      <c r="D228" s="120"/>
      <c r="E228" s="120"/>
      <c r="F228" s="124"/>
      <c r="G228" s="120"/>
    </row>
    <row r="229" spans="2:7" x14ac:dyDescent="0.25">
      <c r="B229" s="120"/>
      <c r="C229" s="15"/>
      <c r="D229" s="120"/>
      <c r="E229" s="120"/>
      <c r="F229" s="124"/>
      <c r="G229" s="120"/>
    </row>
    <row r="230" spans="2:7" x14ac:dyDescent="0.25">
      <c r="B230" s="120"/>
      <c r="C230" s="15"/>
      <c r="D230" s="120"/>
      <c r="E230" s="120"/>
      <c r="F230" s="124"/>
      <c r="G230" s="120"/>
    </row>
    <row r="231" spans="2:7" x14ac:dyDescent="0.25">
      <c r="B231" s="120"/>
      <c r="C231" s="15"/>
      <c r="D231" s="120"/>
      <c r="E231" s="120"/>
      <c r="F231" s="124"/>
      <c r="G231" s="120"/>
    </row>
    <row r="232" spans="2:7" x14ac:dyDescent="0.25">
      <c r="B232" s="120"/>
      <c r="C232" s="15"/>
      <c r="D232" s="120"/>
      <c r="E232" s="120"/>
      <c r="F232" s="124"/>
      <c r="G232" s="120"/>
    </row>
    <row r="233" spans="2:7" x14ac:dyDescent="0.25">
      <c r="B233" s="120"/>
      <c r="C233" s="15"/>
      <c r="D233" s="120"/>
      <c r="E233" s="120"/>
      <c r="F233" s="124"/>
      <c r="G233" s="120"/>
    </row>
    <row r="234" spans="2:7" x14ac:dyDescent="0.25">
      <c r="B234" s="120"/>
      <c r="C234" s="15"/>
      <c r="D234" s="120"/>
      <c r="E234" s="120"/>
      <c r="F234" s="124"/>
      <c r="G234" s="120"/>
    </row>
    <row r="235" spans="2:7" x14ac:dyDescent="0.25">
      <c r="B235" s="120"/>
      <c r="C235" s="15"/>
      <c r="D235" s="120"/>
      <c r="E235" s="120"/>
      <c r="F235" s="124"/>
      <c r="G235" s="120"/>
    </row>
    <row r="236" spans="2:7" x14ac:dyDescent="0.25">
      <c r="B236" s="120"/>
      <c r="C236" s="15"/>
      <c r="D236" s="120"/>
      <c r="E236" s="120"/>
      <c r="F236" s="124"/>
      <c r="G236" s="120"/>
    </row>
    <row r="237" spans="2:7" x14ac:dyDescent="0.25">
      <c r="B237" s="120"/>
      <c r="C237" s="15"/>
      <c r="D237" s="120"/>
      <c r="E237" s="120"/>
      <c r="F237" s="124"/>
      <c r="G237" s="120"/>
    </row>
    <row r="238" spans="2:7" x14ac:dyDescent="0.25">
      <c r="B238" s="120"/>
      <c r="C238" s="15"/>
      <c r="D238" s="120"/>
      <c r="E238" s="120"/>
      <c r="F238" s="124"/>
      <c r="G238" s="120"/>
    </row>
    <row r="239" spans="2:7" x14ac:dyDescent="0.25">
      <c r="B239" s="120"/>
      <c r="C239" s="15"/>
      <c r="D239" s="120"/>
      <c r="E239" s="120"/>
      <c r="F239" s="124"/>
      <c r="G239" s="120"/>
    </row>
    <row r="240" spans="2:7" x14ac:dyDescent="0.25">
      <c r="B240" s="120"/>
      <c r="C240" s="15"/>
      <c r="D240" s="120"/>
      <c r="E240" s="120"/>
      <c r="F240" s="124"/>
      <c r="G240" s="120"/>
    </row>
    <row r="241" spans="2:7" x14ac:dyDescent="0.25">
      <c r="B241" s="120"/>
      <c r="C241" s="15"/>
      <c r="D241" s="120"/>
      <c r="E241" s="120"/>
      <c r="F241" s="124"/>
      <c r="G241" s="120"/>
    </row>
    <row r="242" spans="2:7" x14ac:dyDescent="0.25">
      <c r="B242" s="120"/>
      <c r="C242" s="15"/>
      <c r="D242" s="120"/>
      <c r="E242" s="120"/>
      <c r="F242" s="124"/>
      <c r="G242" s="120"/>
    </row>
    <row r="243" spans="2:7" x14ac:dyDescent="0.25">
      <c r="B243" s="120"/>
      <c r="C243" s="15"/>
      <c r="D243" s="120"/>
      <c r="E243" s="120"/>
      <c r="F243" s="124"/>
      <c r="G243" s="120"/>
    </row>
    <row r="244" spans="2:7" x14ac:dyDescent="0.25">
      <c r="B244" s="120"/>
      <c r="C244" s="15"/>
      <c r="D244" s="120"/>
      <c r="E244" s="120"/>
      <c r="F244" s="124"/>
      <c r="G244" s="120"/>
    </row>
    <row r="245" spans="2:7" x14ac:dyDescent="0.25">
      <c r="B245" s="120"/>
      <c r="C245" s="15"/>
      <c r="D245" s="120"/>
      <c r="E245" s="120"/>
      <c r="F245" s="124"/>
      <c r="G245" s="120"/>
    </row>
    <row r="246" spans="2:7" x14ac:dyDescent="0.25">
      <c r="B246" s="120"/>
      <c r="C246" s="15"/>
      <c r="D246" s="120"/>
      <c r="E246" s="120"/>
      <c r="F246" s="124"/>
      <c r="G246" s="120"/>
    </row>
    <row r="247" spans="2:7" x14ac:dyDescent="0.25">
      <c r="B247" s="120"/>
      <c r="C247" s="15"/>
      <c r="D247" s="120"/>
      <c r="E247" s="120"/>
      <c r="F247" s="124"/>
      <c r="G247" s="120"/>
    </row>
    <row r="248" spans="2:7" x14ac:dyDescent="0.25">
      <c r="B248" s="120"/>
      <c r="C248" s="15"/>
      <c r="D248" s="120"/>
      <c r="E248" s="120"/>
      <c r="F248" s="124"/>
      <c r="G248" s="120"/>
    </row>
    <row r="249" spans="2:7" x14ac:dyDescent="0.25">
      <c r="B249" s="120"/>
      <c r="C249" s="15"/>
      <c r="D249" s="120"/>
      <c r="E249" s="120"/>
      <c r="F249" s="124"/>
      <c r="G249" s="120"/>
    </row>
    <row r="250" spans="2:7" x14ac:dyDescent="0.25">
      <c r="B250" s="120"/>
      <c r="C250" s="15"/>
      <c r="D250" s="120"/>
      <c r="E250" s="120"/>
      <c r="F250" s="124"/>
      <c r="G250" s="120"/>
    </row>
    <row r="251" spans="2:7" x14ac:dyDescent="0.25">
      <c r="B251" s="120"/>
      <c r="C251" s="15"/>
      <c r="D251" s="120"/>
      <c r="E251" s="120"/>
      <c r="F251" s="124"/>
      <c r="G251" s="120"/>
    </row>
    <row r="252" spans="2:7" x14ac:dyDescent="0.25">
      <c r="B252" s="120"/>
      <c r="C252" s="15"/>
      <c r="D252" s="120"/>
      <c r="E252" s="120"/>
      <c r="F252" s="124"/>
      <c r="G252" s="120"/>
    </row>
    <row r="253" spans="2:7" x14ac:dyDescent="0.25">
      <c r="B253" s="120"/>
      <c r="C253" s="15"/>
      <c r="D253" s="120"/>
      <c r="E253" s="120"/>
      <c r="F253" s="124"/>
      <c r="G253" s="120"/>
    </row>
    <row r="254" spans="2:7" x14ac:dyDescent="0.25">
      <c r="B254" s="120"/>
      <c r="C254" s="15"/>
      <c r="D254" s="120"/>
      <c r="E254" s="120"/>
      <c r="F254" s="124"/>
      <c r="G254" s="120"/>
    </row>
    <row r="255" spans="2:7" x14ac:dyDescent="0.25">
      <c r="B255" s="120"/>
      <c r="C255" s="15"/>
      <c r="D255" s="120"/>
      <c r="E255" s="120"/>
      <c r="F255" s="124"/>
      <c r="G255" s="120"/>
    </row>
    <row r="256" spans="2:7" x14ac:dyDescent="0.25">
      <c r="B256" s="120"/>
      <c r="C256" s="15"/>
      <c r="D256" s="120"/>
      <c r="E256" s="120"/>
      <c r="F256" s="124"/>
      <c r="G256" s="120"/>
    </row>
    <row r="257" spans="2:7" x14ac:dyDescent="0.25">
      <c r="B257" s="120"/>
      <c r="C257" s="15"/>
      <c r="D257" s="120"/>
      <c r="E257" s="120"/>
      <c r="F257" s="124"/>
      <c r="G257" s="120"/>
    </row>
    <row r="258" spans="2:7" x14ac:dyDescent="0.25">
      <c r="B258" s="120"/>
      <c r="C258" s="15"/>
      <c r="D258" s="120"/>
      <c r="E258" s="120"/>
      <c r="F258" s="124"/>
      <c r="G258" s="120"/>
    </row>
    <row r="259" spans="2:7" x14ac:dyDescent="0.25">
      <c r="B259" s="120"/>
      <c r="C259" s="15"/>
      <c r="D259" s="120"/>
      <c r="E259" s="120"/>
      <c r="F259" s="124"/>
      <c r="G259" s="120"/>
    </row>
    <row r="260" spans="2:7" x14ac:dyDescent="0.25">
      <c r="B260" s="120"/>
      <c r="C260" s="15"/>
      <c r="D260" s="120"/>
      <c r="E260" s="120"/>
      <c r="F260" s="124"/>
      <c r="G260" s="120"/>
    </row>
    <row r="261" spans="2:7" x14ac:dyDescent="0.25">
      <c r="B261" s="120"/>
      <c r="C261" s="15"/>
      <c r="D261" s="120"/>
      <c r="E261" s="120"/>
      <c r="F261" s="124"/>
      <c r="G261" s="120"/>
    </row>
    <row r="262" spans="2:7" x14ac:dyDescent="0.25">
      <c r="B262" s="120"/>
      <c r="C262" s="15"/>
      <c r="D262" s="120"/>
      <c r="E262" s="120"/>
      <c r="F262" s="124"/>
      <c r="G262" s="120"/>
    </row>
    <row r="263" spans="2:7" x14ac:dyDescent="0.25">
      <c r="B263" s="120"/>
      <c r="C263" s="15"/>
      <c r="D263" s="120"/>
      <c r="E263" s="120"/>
      <c r="F263" s="124"/>
      <c r="G263" s="120"/>
    </row>
    <row r="264" spans="2:7" x14ac:dyDescent="0.25">
      <c r="B264" s="120"/>
      <c r="C264" s="15"/>
      <c r="D264" s="120"/>
      <c r="E264" s="120"/>
      <c r="F264" s="124"/>
      <c r="G264" s="120"/>
    </row>
    <row r="265" spans="2:7" x14ac:dyDescent="0.25">
      <c r="B265" s="120"/>
      <c r="C265" s="15"/>
      <c r="D265" s="120"/>
      <c r="E265" s="120"/>
      <c r="F265" s="124"/>
      <c r="G265" s="120"/>
    </row>
    <row r="266" spans="2:7" x14ac:dyDescent="0.25">
      <c r="B266" s="120"/>
      <c r="C266" s="15"/>
      <c r="D266" s="120"/>
      <c r="E266" s="120"/>
      <c r="F266" s="124"/>
      <c r="G266" s="120"/>
    </row>
    <row r="267" spans="2:7" x14ac:dyDescent="0.25">
      <c r="B267" s="120"/>
      <c r="C267" s="15"/>
      <c r="D267" s="120"/>
      <c r="E267" s="120"/>
      <c r="F267" s="124"/>
      <c r="G267" s="120"/>
    </row>
    <row r="268" spans="2:7" x14ac:dyDescent="0.25">
      <c r="B268" s="120"/>
      <c r="C268" s="15"/>
      <c r="D268" s="120"/>
      <c r="E268" s="120"/>
      <c r="F268" s="124"/>
      <c r="G268" s="120"/>
    </row>
    <row r="269" spans="2:7" x14ac:dyDescent="0.25">
      <c r="B269" s="120"/>
      <c r="C269" s="15"/>
      <c r="D269" s="120"/>
      <c r="E269" s="120"/>
      <c r="F269" s="124"/>
      <c r="G269" s="120"/>
    </row>
    <row r="270" spans="2:7" x14ac:dyDescent="0.25">
      <c r="B270" s="120"/>
      <c r="C270" s="15"/>
      <c r="D270" s="120"/>
      <c r="E270" s="120"/>
      <c r="F270" s="124"/>
      <c r="G270" s="120"/>
    </row>
    <row r="271" spans="2:7" x14ac:dyDescent="0.25">
      <c r="B271" s="120"/>
      <c r="C271" s="15"/>
      <c r="D271" s="120"/>
      <c r="E271" s="120"/>
      <c r="F271" s="124"/>
      <c r="G271" s="120"/>
    </row>
    <row r="272" spans="2:7" x14ac:dyDescent="0.25">
      <c r="B272" s="120"/>
      <c r="C272" s="15"/>
      <c r="D272" s="120"/>
      <c r="E272" s="120"/>
      <c r="F272" s="124"/>
      <c r="G272" s="120"/>
    </row>
    <row r="273" spans="1:7" x14ac:dyDescent="0.25">
      <c r="B273" s="120"/>
      <c r="C273" s="15"/>
      <c r="D273" s="120"/>
      <c r="E273" s="120"/>
      <c r="F273" s="124"/>
      <c r="G273" s="120"/>
    </row>
    <row r="274" spans="1:7" x14ac:dyDescent="0.25">
      <c r="B274" s="120"/>
      <c r="C274" s="15"/>
      <c r="D274" s="120"/>
      <c r="E274" s="120"/>
      <c r="F274" s="124"/>
      <c r="G274" s="120"/>
    </row>
    <row r="275" spans="1:7" x14ac:dyDescent="0.25">
      <c r="B275" s="120"/>
      <c r="C275" s="15"/>
      <c r="D275" s="120"/>
      <c r="E275" s="120"/>
      <c r="F275" s="124"/>
      <c r="G275" s="120"/>
    </row>
    <row r="276" spans="1:7" x14ac:dyDescent="0.25">
      <c r="B276" s="120"/>
      <c r="C276" s="15"/>
      <c r="D276" s="120"/>
      <c r="E276" s="120"/>
      <c r="F276" s="124"/>
      <c r="G276" s="120"/>
    </row>
    <row r="277" spans="1:7" x14ac:dyDescent="0.25">
      <c r="B277" s="120"/>
      <c r="C277" s="15"/>
      <c r="D277" s="120"/>
      <c r="E277" s="120"/>
      <c r="F277" s="124"/>
      <c r="G277" s="120"/>
    </row>
    <row r="278" spans="1:7" x14ac:dyDescent="0.25">
      <c r="B278" s="120"/>
      <c r="C278" s="15"/>
      <c r="D278" s="120"/>
      <c r="E278" s="120"/>
      <c r="F278" s="124"/>
      <c r="G278" s="120"/>
    </row>
    <row r="279" spans="1:7" x14ac:dyDescent="0.25">
      <c r="B279" s="120"/>
      <c r="C279" s="15"/>
      <c r="D279" s="120"/>
      <c r="E279" s="120"/>
      <c r="F279" s="124"/>
      <c r="G279" s="120"/>
    </row>
    <row r="280" spans="1:7" x14ac:dyDescent="0.25">
      <c r="B280" s="120"/>
      <c r="C280" s="15"/>
      <c r="D280" s="120"/>
      <c r="E280" s="120"/>
      <c r="F280" s="124"/>
      <c r="G280" s="120"/>
    </row>
    <row r="281" spans="1:7" x14ac:dyDescent="0.25">
      <c r="B281" s="120"/>
      <c r="C281" s="15"/>
      <c r="D281" s="120"/>
      <c r="E281" s="120"/>
      <c r="F281" s="124"/>
      <c r="G281" s="120"/>
    </row>
    <row r="282" spans="1:7" x14ac:dyDescent="0.25">
      <c r="B282" s="120"/>
      <c r="C282" s="15"/>
      <c r="D282" s="120"/>
      <c r="E282" s="120"/>
      <c r="F282" s="124"/>
      <c r="G282" s="120"/>
    </row>
    <row r="283" spans="1:7" x14ac:dyDescent="0.25">
      <c r="B283" s="120"/>
      <c r="C283" s="15"/>
      <c r="D283" s="120"/>
      <c r="E283" s="120"/>
      <c r="F283" s="124"/>
      <c r="G283" s="120"/>
    </row>
    <row r="284" spans="1:7" x14ac:dyDescent="0.25">
      <c r="B284" s="120"/>
      <c r="C284" s="15"/>
      <c r="D284" s="120"/>
      <c r="E284" s="120"/>
      <c r="F284" s="124"/>
      <c r="G284" s="120"/>
    </row>
    <row r="285" spans="1:7" x14ac:dyDescent="0.25">
      <c r="B285" s="120"/>
      <c r="C285" s="15"/>
      <c r="D285" s="120"/>
      <c r="E285" s="120"/>
      <c r="F285" s="124"/>
      <c r="G285" s="120"/>
    </row>
    <row r="286" spans="1:7" x14ac:dyDescent="0.25">
      <c r="B286" s="120"/>
      <c r="C286" s="15"/>
      <c r="D286" s="120"/>
      <c r="E286" s="120"/>
      <c r="F286" s="124"/>
      <c r="G286" s="120"/>
    </row>
    <row r="287" spans="1:7" x14ac:dyDescent="0.25">
      <c r="A287" s="120"/>
      <c r="B287" s="120"/>
      <c r="C287" s="15"/>
      <c r="D287" s="120"/>
      <c r="E287" s="120"/>
      <c r="F287" s="124"/>
      <c r="G287" s="120"/>
    </row>
    <row r="288" spans="1:7" x14ac:dyDescent="0.25">
      <c r="A288" s="120"/>
      <c r="B288" s="120"/>
      <c r="C288" s="15"/>
      <c r="D288" s="120"/>
      <c r="E288" s="120"/>
      <c r="F288" s="124"/>
      <c r="G288" s="120"/>
    </row>
    <row r="289" spans="1:7" x14ac:dyDescent="0.25">
      <c r="A289" s="120"/>
      <c r="B289" s="120"/>
      <c r="C289" s="15"/>
      <c r="D289" s="120"/>
      <c r="E289" s="120"/>
      <c r="F289" s="124"/>
      <c r="G289" s="120"/>
    </row>
    <row r="290" spans="1:7" x14ac:dyDescent="0.25">
      <c r="A290" s="120"/>
      <c r="B290" s="120"/>
      <c r="C290" s="15"/>
      <c r="D290" s="120"/>
      <c r="E290" s="120"/>
      <c r="F290" s="124"/>
      <c r="G290" s="120"/>
    </row>
    <row r="291" spans="1:7" x14ac:dyDescent="0.25">
      <c r="A291" s="120"/>
      <c r="B291" s="120"/>
      <c r="C291" s="15"/>
      <c r="D291" s="120"/>
      <c r="E291" s="120"/>
      <c r="F291" s="124"/>
      <c r="G291" s="120"/>
    </row>
    <row r="292" spans="1:7" x14ac:dyDescent="0.25">
      <c r="A292" s="120"/>
      <c r="B292" s="120"/>
      <c r="C292" s="15"/>
      <c r="D292" s="120"/>
      <c r="E292" s="120"/>
      <c r="F292" s="124"/>
      <c r="G292" s="120"/>
    </row>
    <row r="293" spans="1:7" x14ac:dyDescent="0.25">
      <c r="A293" s="120"/>
      <c r="B293" s="120"/>
      <c r="C293" s="15"/>
      <c r="D293" s="120"/>
      <c r="E293" s="120"/>
      <c r="F293" s="124"/>
      <c r="G293" s="120"/>
    </row>
    <row r="294" spans="1:7" x14ac:dyDescent="0.25">
      <c r="A294" s="120"/>
      <c r="B294" s="120"/>
      <c r="C294" s="15"/>
      <c r="D294" s="120"/>
      <c r="E294" s="120"/>
      <c r="F294" s="124"/>
      <c r="G294" s="120"/>
    </row>
    <row r="295" spans="1:7" x14ac:dyDescent="0.25">
      <c r="A295" s="120"/>
      <c r="B295" s="120"/>
      <c r="C295" s="15"/>
      <c r="D295" s="120"/>
      <c r="E295" s="120"/>
      <c r="F295" s="124"/>
      <c r="G295" s="120"/>
    </row>
    <row r="296" spans="1:7" x14ac:dyDescent="0.25">
      <c r="A296" s="120"/>
      <c r="B296" s="120"/>
      <c r="C296" s="15"/>
      <c r="D296" s="120"/>
      <c r="E296" s="120"/>
      <c r="F296" s="124"/>
      <c r="G296" s="120"/>
    </row>
    <row r="297" spans="1:7" x14ac:dyDescent="0.25">
      <c r="A297" s="120"/>
      <c r="B297" s="120"/>
      <c r="C297" s="15"/>
      <c r="D297" s="120"/>
      <c r="E297" s="120"/>
      <c r="F297" s="124"/>
      <c r="G297" s="120"/>
    </row>
    <row r="298" spans="1:7" x14ac:dyDescent="0.25">
      <c r="A298" s="120"/>
      <c r="B298" s="120"/>
      <c r="C298" s="15"/>
      <c r="D298" s="120"/>
      <c r="E298" s="120"/>
      <c r="F298" s="124"/>
      <c r="G298" s="120"/>
    </row>
    <row r="299" spans="1:7" x14ac:dyDescent="0.25">
      <c r="A299" s="120"/>
      <c r="B299" s="120"/>
      <c r="C299" s="15"/>
      <c r="D299" s="120"/>
      <c r="E299" s="120"/>
      <c r="F299" s="124"/>
      <c r="G299" s="120"/>
    </row>
    <row r="300" spans="1:7" x14ac:dyDescent="0.25">
      <c r="A300" s="120"/>
      <c r="B300" s="120"/>
      <c r="C300" s="15"/>
      <c r="D300" s="120"/>
      <c r="E300" s="120"/>
      <c r="F300" s="124"/>
      <c r="G300" s="120"/>
    </row>
    <row r="301" spans="1:7" x14ac:dyDescent="0.25">
      <c r="A301" s="120"/>
      <c r="B301" s="120"/>
      <c r="C301" s="15"/>
      <c r="D301" s="120"/>
      <c r="E301" s="120"/>
      <c r="F301" s="124"/>
      <c r="G301" s="120"/>
    </row>
    <row r="302" spans="1:7" x14ac:dyDescent="0.25">
      <c r="A302" s="120"/>
      <c r="B302" s="120"/>
      <c r="C302" s="15"/>
      <c r="D302" s="120"/>
      <c r="E302" s="120"/>
      <c r="F302" s="124"/>
      <c r="G302" s="120"/>
    </row>
    <row r="303" spans="1:7" x14ac:dyDescent="0.25">
      <c r="A303" s="120"/>
      <c r="B303" s="120"/>
      <c r="C303" s="15"/>
      <c r="D303" s="120"/>
      <c r="E303" s="120"/>
      <c r="F303" s="124"/>
      <c r="G303" s="120"/>
    </row>
    <row r="304" spans="1:7" x14ac:dyDescent="0.25">
      <c r="A304" s="120"/>
      <c r="B304" s="120"/>
      <c r="C304" s="15"/>
      <c r="D304" s="120"/>
      <c r="E304" s="120"/>
      <c r="F304" s="124"/>
      <c r="G304" s="120"/>
    </row>
    <row r="305" spans="1:7" x14ac:dyDescent="0.25">
      <c r="A305" s="120"/>
      <c r="B305" s="120"/>
      <c r="C305" s="15"/>
      <c r="D305" s="120"/>
      <c r="E305" s="120"/>
      <c r="F305" s="124"/>
      <c r="G305" s="120"/>
    </row>
    <row r="306" spans="1:7" x14ac:dyDescent="0.25">
      <c r="A306" s="120"/>
      <c r="B306" s="120"/>
      <c r="C306" s="15"/>
      <c r="D306" s="120"/>
      <c r="E306" s="120"/>
      <c r="F306" s="124"/>
      <c r="G306" s="120"/>
    </row>
    <row r="307" spans="1:7" x14ac:dyDescent="0.25">
      <c r="A307" s="120"/>
      <c r="B307" s="120"/>
      <c r="C307" s="15"/>
      <c r="D307" s="120"/>
      <c r="E307" s="120"/>
      <c r="F307" s="124"/>
      <c r="G307" s="120"/>
    </row>
    <row r="308" spans="1:7" x14ac:dyDescent="0.25">
      <c r="A308" s="120"/>
      <c r="B308" s="120"/>
      <c r="C308" s="15"/>
      <c r="D308" s="120"/>
      <c r="E308" s="120"/>
      <c r="F308" s="124"/>
      <c r="G308" s="120"/>
    </row>
    <row r="309" spans="1:7" x14ac:dyDescent="0.25">
      <c r="A309" s="120"/>
      <c r="B309" s="120"/>
      <c r="C309" s="15"/>
      <c r="D309" s="120"/>
      <c r="E309" s="120"/>
      <c r="F309" s="124"/>
      <c r="G309" s="120"/>
    </row>
    <row r="310" spans="1:7" x14ac:dyDescent="0.25">
      <c r="A310" s="120"/>
      <c r="B310" s="120"/>
      <c r="C310" s="15"/>
      <c r="D310" s="120"/>
      <c r="E310" s="120"/>
      <c r="F310" s="124"/>
      <c r="G310" s="120"/>
    </row>
    <row r="311" spans="1:7" x14ac:dyDescent="0.25">
      <c r="A311" s="120"/>
      <c r="B311" s="120"/>
      <c r="C311" s="15"/>
      <c r="D311" s="120"/>
      <c r="E311" s="120"/>
      <c r="F311" s="124"/>
      <c r="G311" s="120"/>
    </row>
    <row r="312" spans="1:7" x14ac:dyDescent="0.25">
      <c r="A312" s="120"/>
      <c r="B312" s="120"/>
      <c r="C312" s="15"/>
      <c r="D312" s="120"/>
      <c r="E312" s="120"/>
      <c r="F312" s="124"/>
      <c r="G312" s="120"/>
    </row>
    <row r="313" spans="1:7" x14ac:dyDescent="0.25">
      <c r="A313" s="120"/>
      <c r="B313" s="120"/>
      <c r="C313" s="15"/>
      <c r="D313" s="120"/>
      <c r="E313" s="120"/>
      <c r="F313" s="124"/>
      <c r="G313" s="120"/>
    </row>
    <row r="314" spans="1:7" x14ac:dyDescent="0.25">
      <c r="A314" s="120"/>
      <c r="B314" s="120"/>
      <c r="C314" s="15"/>
      <c r="D314" s="120"/>
      <c r="E314" s="120"/>
      <c r="F314" s="124"/>
      <c r="G314" s="120"/>
    </row>
    <row r="315" spans="1:7" x14ac:dyDescent="0.25">
      <c r="A315" s="120"/>
      <c r="B315" s="120"/>
      <c r="C315" s="15"/>
      <c r="D315" s="120"/>
      <c r="E315" s="120"/>
      <c r="F315" s="124"/>
      <c r="G315" s="120"/>
    </row>
    <row r="316" spans="1:7" x14ac:dyDescent="0.25">
      <c r="A316" s="120"/>
      <c r="B316" s="120"/>
      <c r="C316" s="15"/>
      <c r="D316" s="120"/>
      <c r="E316" s="120"/>
      <c r="F316" s="124"/>
      <c r="G316" s="120"/>
    </row>
    <row r="317" spans="1:7" x14ac:dyDescent="0.25">
      <c r="A317" s="120"/>
      <c r="B317" s="120"/>
      <c r="C317" s="15"/>
      <c r="D317" s="120"/>
      <c r="E317" s="120"/>
      <c r="F317" s="124"/>
      <c r="G317" s="120"/>
    </row>
    <row r="318" spans="1:7" x14ac:dyDescent="0.25">
      <c r="A318" s="120"/>
      <c r="B318" s="120"/>
      <c r="C318" s="15"/>
      <c r="D318" s="120"/>
      <c r="E318" s="120"/>
      <c r="F318" s="124"/>
      <c r="G318" s="120"/>
    </row>
    <row r="319" spans="1:7" x14ac:dyDescent="0.25">
      <c r="A319" s="120"/>
      <c r="B319" s="120"/>
      <c r="C319" s="15"/>
      <c r="D319" s="120"/>
      <c r="E319" s="120"/>
      <c r="F319" s="124"/>
      <c r="G319" s="120"/>
    </row>
    <row r="320" spans="1:7" x14ac:dyDescent="0.25">
      <c r="A320" s="120"/>
      <c r="B320" s="120"/>
      <c r="C320" s="15"/>
      <c r="D320" s="120"/>
      <c r="E320" s="120"/>
      <c r="F320" s="124"/>
      <c r="G320" s="120"/>
    </row>
    <row r="321" spans="1:7" x14ac:dyDescent="0.25">
      <c r="A321" s="120"/>
      <c r="B321" s="120"/>
      <c r="C321" s="15"/>
      <c r="D321" s="120"/>
      <c r="E321" s="120"/>
      <c r="F321" s="124"/>
      <c r="G321" s="120"/>
    </row>
    <row r="322" spans="1:7" x14ac:dyDescent="0.25">
      <c r="A322" s="120"/>
      <c r="B322" s="120"/>
      <c r="C322" s="15"/>
      <c r="D322" s="120"/>
      <c r="E322" s="120"/>
      <c r="F322" s="124"/>
      <c r="G322" s="120"/>
    </row>
    <row r="323" spans="1:7" x14ac:dyDescent="0.25">
      <c r="A323" s="120"/>
      <c r="B323" s="120"/>
      <c r="C323" s="15"/>
      <c r="D323" s="120"/>
      <c r="E323" s="120"/>
      <c r="F323" s="124"/>
      <c r="G323" s="120"/>
    </row>
    <row r="324" spans="1:7" x14ac:dyDescent="0.25">
      <c r="A324" s="120"/>
      <c r="B324" s="120"/>
      <c r="C324" s="15"/>
      <c r="D324" s="120"/>
      <c r="E324" s="120"/>
      <c r="F324" s="124"/>
      <c r="G324" s="120"/>
    </row>
    <row r="325" spans="1:7" x14ac:dyDescent="0.25">
      <c r="A325" s="120"/>
      <c r="B325" s="120"/>
      <c r="C325" s="15"/>
      <c r="D325" s="120"/>
      <c r="E325" s="120"/>
      <c r="F325" s="124"/>
      <c r="G325" s="120"/>
    </row>
    <row r="326" spans="1:7" x14ac:dyDescent="0.25">
      <c r="A326" s="120"/>
      <c r="B326" s="120"/>
      <c r="C326" s="15"/>
      <c r="D326" s="120"/>
      <c r="E326" s="120"/>
      <c r="F326" s="124"/>
      <c r="G326" s="120"/>
    </row>
    <row r="327" spans="1:7" x14ac:dyDescent="0.25">
      <c r="A327" s="120"/>
      <c r="B327" s="120"/>
      <c r="C327" s="15"/>
      <c r="D327" s="120"/>
      <c r="E327" s="120"/>
      <c r="F327" s="124"/>
      <c r="G327" s="120"/>
    </row>
    <row r="328" spans="1:7" x14ac:dyDescent="0.25">
      <c r="A328" s="120"/>
      <c r="B328" s="120"/>
      <c r="C328" s="15"/>
      <c r="D328" s="120"/>
      <c r="E328" s="120"/>
      <c r="F328" s="124"/>
      <c r="G328" s="120"/>
    </row>
    <row r="329" spans="1:7" x14ac:dyDescent="0.25">
      <c r="A329" s="120"/>
      <c r="B329" s="120"/>
      <c r="C329" s="15"/>
      <c r="D329" s="120"/>
      <c r="E329" s="120"/>
      <c r="F329" s="124"/>
      <c r="G329" s="120"/>
    </row>
    <row r="330" spans="1:7" x14ac:dyDescent="0.25">
      <c r="A330" s="120"/>
      <c r="B330" s="120"/>
      <c r="C330" s="15"/>
      <c r="D330" s="120"/>
      <c r="E330" s="120"/>
      <c r="F330" s="124"/>
      <c r="G330" s="120"/>
    </row>
    <row r="331" spans="1:7" x14ac:dyDescent="0.25">
      <c r="A331" s="120"/>
      <c r="B331" s="120"/>
      <c r="C331" s="15"/>
      <c r="D331" s="120"/>
      <c r="E331" s="120"/>
      <c r="F331" s="124"/>
      <c r="G331" s="120"/>
    </row>
    <row r="332" spans="1:7" x14ac:dyDescent="0.25">
      <c r="A332" s="120"/>
      <c r="B332" s="120"/>
      <c r="C332" s="15"/>
      <c r="D332" s="120"/>
      <c r="E332" s="120"/>
      <c r="F332" s="124"/>
      <c r="G332" s="120"/>
    </row>
    <row r="333" spans="1:7" x14ac:dyDescent="0.25">
      <c r="A333" s="120"/>
      <c r="B333" s="120"/>
      <c r="C333" s="15"/>
      <c r="D333" s="120"/>
      <c r="E333" s="120"/>
      <c r="F333" s="124"/>
      <c r="G333" s="120"/>
    </row>
    <row r="334" spans="1:7" x14ac:dyDescent="0.25">
      <c r="A334" s="120"/>
      <c r="B334" s="120"/>
      <c r="C334" s="15"/>
      <c r="D334" s="120"/>
      <c r="E334" s="120"/>
      <c r="F334" s="124"/>
      <c r="G334" s="120"/>
    </row>
    <row r="335" spans="1:7" x14ac:dyDescent="0.25">
      <c r="A335" s="120"/>
      <c r="B335" s="120"/>
      <c r="C335" s="15"/>
      <c r="D335" s="120"/>
      <c r="E335" s="120"/>
      <c r="F335" s="124"/>
      <c r="G335" s="120"/>
    </row>
    <row r="336" spans="1:7" x14ac:dyDescent="0.25">
      <c r="A336" s="120"/>
      <c r="B336" s="120"/>
      <c r="C336" s="15"/>
      <c r="D336" s="120"/>
      <c r="E336" s="120"/>
      <c r="F336" s="124"/>
      <c r="G336" s="120"/>
    </row>
    <row r="337" spans="1:7" x14ac:dyDescent="0.25">
      <c r="A337" s="120"/>
      <c r="B337" s="120"/>
      <c r="C337" s="15"/>
      <c r="D337" s="120"/>
      <c r="E337" s="120"/>
      <c r="F337" s="124"/>
      <c r="G337" s="120"/>
    </row>
    <row r="338" spans="1:7" x14ac:dyDescent="0.25">
      <c r="A338" s="120"/>
      <c r="B338" s="120"/>
      <c r="C338" s="15"/>
      <c r="D338" s="120"/>
      <c r="E338" s="120"/>
      <c r="F338" s="124"/>
      <c r="G338" s="120"/>
    </row>
    <row r="339" spans="1:7" x14ac:dyDescent="0.25">
      <c r="A339" s="120"/>
      <c r="B339" s="120"/>
      <c r="C339" s="15"/>
      <c r="D339" s="120"/>
      <c r="E339" s="120"/>
      <c r="F339" s="124"/>
      <c r="G339" s="120"/>
    </row>
    <row r="340" spans="1:7" x14ac:dyDescent="0.25">
      <c r="A340" s="120"/>
      <c r="B340" s="120"/>
      <c r="C340" s="15"/>
      <c r="D340" s="120"/>
      <c r="E340" s="120"/>
      <c r="F340" s="124"/>
      <c r="G340" s="120"/>
    </row>
    <row r="341" spans="1:7" x14ac:dyDescent="0.25">
      <c r="A341" s="120"/>
      <c r="B341" s="120"/>
      <c r="C341" s="15"/>
      <c r="D341" s="120"/>
      <c r="E341" s="120"/>
      <c r="F341" s="124"/>
      <c r="G341" s="120"/>
    </row>
    <row r="342" spans="1:7" x14ac:dyDescent="0.25">
      <c r="A342" s="120"/>
      <c r="B342" s="120"/>
      <c r="C342" s="15"/>
      <c r="D342" s="120"/>
      <c r="E342" s="120"/>
      <c r="F342" s="124"/>
      <c r="G342" s="120"/>
    </row>
    <row r="343" spans="1:7" x14ac:dyDescent="0.25">
      <c r="A343" s="120"/>
      <c r="B343" s="120"/>
      <c r="C343" s="15"/>
      <c r="D343" s="120"/>
      <c r="E343" s="120"/>
      <c r="F343" s="124"/>
      <c r="G343" s="120"/>
    </row>
    <row r="344" spans="1:7" x14ac:dyDescent="0.25">
      <c r="A344" s="120"/>
      <c r="B344" s="120"/>
      <c r="C344" s="15"/>
      <c r="D344" s="120"/>
      <c r="E344" s="120"/>
      <c r="F344" s="124"/>
      <c r="G344" s="120"/>
    </row>
    <row r="345" spans="1:7" x14ac:dyDescent="0.25">
      <c r="A345" s="120"/>
      <c r="B345" s="120"/>
      <c r="C345" s="15"/>
      <c r="D345" s="120"/>
      <c r="E345" s="120"/>
      <c r="F345" s="124"/>
      <c r="G345" s="120"/>
    </row>
    <row r="346" spans="1:7" x14ac:dyDescent="0.25">
      <c r="A346" s="120"/>
      <c r="B346" s="120"/>
      <c r="C346" s="15"/>
      <c r="D346" s="120"/>
      <c r="E346" s="120"/>
      <c r="F346" s="124"/>
      <c r="G346" s="120"/>
    </row>
    <row r="347" spans="1:7" x14ac:dyDescent="0.25">
      <c r="A347" s="120"/>
      <c r="B347" s="120"/>
      <c r="C347" s="15"/>
      <c r="D347" s="120"/>
      <c r="E347" s="120"/>
      <c r="F347" s="124"/>
      <c r="G347" s="120"/>
    </row>
    <row r="348" spans="1:7" x14ac:dyDescent="0.25">
      <c r="A348" s="120"/>
      <c r="B348" s="120"/>
      <c r="C348" s="15"/>
      <c r="D348" s="120"/>
      <c r="E348" s="120"/>
      <c r="F348" s="124"/>
      <c r="G348" s="120"/>
    </row>
    <row r="349" spans="1:7" x14ac:dyDescent="0.25">
      <c r="A349" s="120"/>
      <c r="B349" s="120"/>
      <c r="C349" s="15"/>
      <c r="D349" s="120"/>
      <c r="E349" s="120"/>
      <c r="F349" s="124"/>
      <c r="G349" s="120"/>
    </row>
    <row r="350" spans="1:7" x14ac:dyDescent="0.25">
      <c r="A350" s="120"/>
      <c r="B350" s="120"/>
      <c r="C350" s="15"/>
      <c r="D350" s="120"/>
      <c r="E350" s="120"/>
      <c r="F350" s="124"/>
      <c r="G350" s="120"/>
    </row>
    <row r="351" spans="1:7" x14ac:dyDescent="0.25">
      <c r="A351" s="120"/>
      <c r="B351" s="120"/>
      <c r="C351" s="15"/>
      <c r="D351" s="120"/>
      <c r="E351" s="120"/>
      <c r="F351" s="124"/>
      <c r="G351" s="120"/>
    </row>
    <row r="352" spans="1:7" x14ac:dyDescent="0.25">
      <c r="A352" s="120"/>
      <c r="B352" s="120"/>
      <c r="C352" s="15"/>
      <c r="D352" s="120"/>
      <c r="E352" s="120"/>
      <c r="F352" s="124"/>
      <c r="G352" s="120"/>
    </row>
    <row r="353" spans="1:7" x14ac:dyDescent="0.25">
      <c r="A353" s="120"/>
      <c r="B353" s="120"/>
      <c r="C353" s="15"/>
      <c r="D353" s="120"/>
      <c r="E353" s="120"/>
      <c r="F353" s="124"/>
      <c r="G353" s="120"/>
    </row>
    <row r="354" spans="1:7" x14ac:dyDescent="0.25">
      <c r="A354" s="120"/>
      <c r="B354" s="120"/>
      <c r="C354" s="15"/>
      <c r="D354" s="120"/>
      <c r="E354" s="120"/>
      <c r="F354" s="124"/>
      <c r="G354" s="120"/>
    </row>
    <row r="355" spans="1:7" x14ac:dyDescent="0.25">
      <c r="A355" s="120"/>
      <c r="B355" s="120"/>
      <c r="C355" s="15"/>
      <c r="D355" s="120"/>
      <c r="E355" s="120"/>
      <c r="F355" s="124"/>
      <c r="G355" s="120"/>
    </row>
    <row r="356" spans="1:7" x14ac:dyDescent="0.25">
      <c r="A356" s="120"/>
      <c r="B356" s="120"/>
      <c r="C356" s="15"/>
      <c r="D356" s="120"/>
      <c r="E356" s="120"/>
      <c r="F356" s="124"/>
      <c r="G356" s="120"/>
    </row>
    <row r="357" spans="1:7" x14ac:dyDescent="0.25">
      <c r="A357" s="120"/>
      <c r="B357" s="120"/>
      <c r="C357" s="15"/>
      <c r="D357" s="120"/>
      <c r="E357" s="120"/>
      <c r="F357" s="124"/>
      <c r="G357" s="120"/>
    </row>
    <row r="358" spans="1:7" x14ac:dyDescent="0.25">
      <c r="A358" s="120"/>
      <c r="B358" s="120"/>
      <c r="C358" s="15"/>
      <c r="D358" s="120"/>
      <c r="E358" s="120"/>
      <c r="F358" s="124"/>
      <c r="G358" s="120"/>
    </row>
    <row r="359" spans="1:7" x14ac:dyDescent="0.25">
      <c r="A359" s="120"/>
      <c r="B359" s="120"/>
      <c r="C359" s="15"/>
      <c r="D359" s="120"/>
      <c r="E359" s="120"/>
      <c r="F359" s="124"/>
      <c r="G359" s="120"/>
    </row>
    <row r="360" spans="1:7" x14ac:dyDescent="0.25">
      <c r="A360" s="120"/>
      <c r="B360" s="120"/>
      <c r="C360" s="15"/>
      <c r="D360" s="120"/>
      <c r="E360" s="120"/>
      <c r="F360" s="124"/>
      <c r="G360" s="120"/>
    </row>
    <row r="361" spans="1:7" x14ac:dyDescent="0.25">
      <c r="A361" s="120"/>
      <c r="B361" s="120"/>
      <c r="C361" s="15"/>
      <c r="D361" s="120"/>
      <c r="E361" s="120"/>
      <c r="F361" s="124"/>
      <c r="G361" s="120"/>
    </row>
    <row r="362" spans="1:7" x14ac:dyDescent="0.25">
      <c r="A362" s="120"/>
      <c r="B362" s="120"/>
      <c r="C362" s="15"/>
      <c r="D362" s="120"/>
      <c r="E362" s="120"/>
      <c r="F362" s="124"/>
      <c r="G362" s="120"/>
    </row>
    <row r="363" spans="1:7" x14ac:dyDescent="0.25">
      <c r="A363" s="120"/>
      <c r="B363" s="120"/>
      <c r="C363" s="15"/>
      <c r="D363" s="120"/>
      <c r="E363" s="120"/>
      <c r="F363" s="124"/>
      <c r="G363" s="120"/>
    </row>
    <row r="364" spans="1:7" x14ac:dyDescent="0.25">
      <c r="A364" s="120"/>
      <c r="B364" s="120"/>
      <c r="C364" s="15"/>
      <c r="D364" s="120"/>
      <c r="E364" s="120"/>
      <c r="F364" s="124"/>
      <c r="G364" s="120"/>
    </row>
    <row r="365" spans="1:7" x14ac:dyDescent="0.25">
      <c r="A365" s="120"/>
      <c r="B365" s="120"/>
      <c r="C365" s="15"/>
      <c r="D365" s="120"/>
      <c r="E365" s="120"/>
      <c r="F365" s="124"/>
      <c r="G365" s="120"/>
    </row>
    <row r="366" spans="1:7" x14ac:dyDescent="0.25">
      <c r="A366" s="120"/>
      <c r="B366" s="120"/>
      <c r="C366" s="15"/>
      <c r="D366" s="120"/>
      <c r="E366" s="120"/>
      <c r="F366" s="124"/>
      <c r="G366" s="120"/>
    </row>
    <row r="367" spans="1:7" x14ac:dyDescent="0.25">
      <c r="A367" s="120"/>
      <c r="B367" s="120"/>
      <c r="C367" s="15"/>
      <c r="D367" s="120"/>
      <c r="E367" s="120"/>
      <c r="F367" s="124"/>
      <c r="G367" s="120"/>
    </row>
    <row r="368" spans="1:7" x14ac:dyDescent="0.25">
      <c r="A368" s="120"/>
      <c r="B368" s="120"/>
      <c r="C368" s="15"/>
      <c r="D368" s="120"/>
      <c r="E368" s="120"/>
      <c r="F368" s="124"/>
      <c r="G368" s="120"/>
    </row>
    <row r="369" spans="1:7" x14ac:dyDescent="0.25">
      <c r="A369" s="120"/>
      <c r="B369" s="120"/>
      <c r="C369" s="15"/>
      <c r="D369" s="120"/>
      <c r="E369" s="120"/>
      <c r="F369" s="124"/>
      <c r="G369" s="120"/>
    </row>
    <row r="370" spans="1:7" x14ac:dyDescent="0.25">
      <c r="A370" s="120"/>
      <c r="B370" s="120"/>
      <c r="C370" s="15"/>
      <c r="D370" s="120"/>
      <c r="E370" s="120"/>
      <c r="F370" s="124"/>
      <c r="G370" s="120"/>
    </row>
    <row r="371" spans="1:7" x14ac:dyDescent="0.25">
      <c r="A371" s="120"/>
      <c r="B371" s="120"/>
      <c r="C371" s="15"/>
      <c r="D371" s="120"/>
      <c r="E371" s="120"/>
      <c r="F371" s="124"/>
      <c r="G371" s="120"/>
    </row>
    <row r="372" spans="1:7" x14ac:dyDescent="0.25">
      <c r="A372" s="120"/>
      <c r="B372" s="120"/>
      <c r="C372" s="15"/>
      <c r="D372" s="120"/>
      <c r="E372" s="120"/>
      <c r="F372" s="124"/>
      <c r="G372" s="120"/>
    </row>
    <row r="373" spans="1:7" x14ac:dyDescent="0.25">
      <c r="A373" s="120"/>
      <c r="B373" s="120"/>
      <c r="C373" s="15"/>
      <c r="D373" s="120"/>
      <c r="E373" s="120"/>
      <c r="F373" s="124"/>
      <c r="G373" s="120"/>
    </row>
    <row r="374" spans="1:7" x14ac:dyDescent="0.25">
      <c r="A374" s="120"/>
      <c r="B374" s="120"/>
      <c r="C374" s="15"/>
      <c r="D374" s="120"/>
      <c r="E374" s="120"/>
      <c r="F374" s="124"/>
      <c r="G374" s="120"/>
    </row>
    <row r="375" spans="1:7" x14ac:dyDescent="0.25">
      <c r="A375" s="120"/>
      <c r="B375" s="120"/>
      <c r="C375" s="15"/>
      <c r="D375" s="120"/>
      <c r="E375" s="120"/>
      <c r="F375" s="124"/>
      <c r="G375" s="120"/>
    </row>
    <row r="376" spans="1:7" x14ac:dyDescent="0.25">
      <c r="A376" s="120"/>
      <c r="B376" s="120"/>
      <c r="C376" s="15"/>
      <c r="D376" s="120"/>
      <c r="E376" s="120"/>
      <c r="F376" s="124"/>
      <c r="G376" s="120"/>
    </row>
    <row r="377" spans="1:7" x14ac:dyDescent="0.25">
      <c r="A377" s="120"/>
      <c r="B377" s="120"/>
      <c r="C377" s="15"/>
      <c r="D377" s="120"/>
      <c r="E377" s="120"/>
      <c r="F377" s="124"/>
      <c r="G377" s="120"/>
    </row>
    <row r="378" spans="1:7" x14ac:dyDescent="0.25">
      <c r="A378" s="120"/>
      <c r="B378" s="120"/>
      <c r="C378" s="15"/>
      <c r="D378" s="120"/>
      <c r="E378" s="120"/>
      <c r="F378" s="124"/>
      <c r="G378" s="120"/>
    </row>
    <row r="379" spans="1:7" x14ac:dyDescent="0.25">
      <c r="A379" s="120"/>
      <c r="B379" s="120"/>
      <c r="C379" s="15"/>
      <c r="D379" s="120"/>
      <c r="E379" s="120"/>
      <c r="F379" s="124"/>
      <c r="G379" s="120"/>
    </row>
    <row r="380" spans="1:7" x14ac:dyDescent="0.25">
      <c r="A380" s="120"/>
      <c r="B380" s="120"/>
      <c r="C380" s="15"/>
      <c r="D380" s="120"/>
      <c r="E380" s="120"/>
      <c r="F380" s="124"/>
      <c r="G380" s="120"/>
    </row>
    <row r="381" spans="1:7" x14ac:dyDescent="0.25">
      <c r="A381" s="120"/>
      <c r="B381" s="120"/>
      <c r="C381" s="15"/>
      <c r="D381" s="120"/>
      <c r="E381" s="120"/>
      <c r="F381" s="124"/>
      <c r="G381" s="120"/>
    </row>
    <row r="382" spans="1:7" x14ac:dyDescent="0.25">
      <c r="A382" s="120"/>
      <c r="B382" s="120"/>
      <c r="C382" s="15"/>
      <c r="D382" s="120"/>
      <c r="E382" s="120"/>
      <c r="F382" s="124"/>
      <c r="G382" s="120"/>
    </row>
    <row r="383" spans="1:7" x14ac:dyDescent="0.25">
      <c r="A383" s="120"/>
      <c r="B383" s="120"/>
      <c r="C383" s="15"/>
      <c r="D383" s="120"/>
      <c r="E383" s="120"/>
      <c r="F383" s="124"/>
      <c r="G383" s="120"/>
    </row>
    <row r="384" spans="1:7" x14ac:dyDescent="0.25">
      <c r="A384" s="120"/>
      <c r="B384" s="120"/>
      <c r="C384" s="15"/>
      <c r="D384" s="120"/>
      <c r="E384" s="120"/>
      <c r="F384" s="124"/>
      <c r="G384" s="120"/>
    </row>
    <row r="385" spans="1:7" x14ac:dyDescent="0.25">
      <c r="A385" s="120"/>
      <c r="B385" s="120"/>
      <c r="C385" s="15"/>
      <c r="D385" s="120"/>
      <c r="E385" s="120"/>
      <c r="F385" s="124"/>
      <c r="G385" s="120"/>
    </row>
    <row r="386" spans="1:7" x14ac:dyDescent="0.25">
      <c r="A386" s="120"/>
      <c r="B386" s="120"/>
      <c r="C386" s="15"/>
      <c r="D386" s="120"/>
      <c r="E386" s="120"/>
      <c r="F386" s="124"/>
      <c r="G386" s="120"/>
    </row>
    <row r="387" spans="1:7" x14ac:dyDescent="0.25">
      <c r="A387" s="120"/>
      <c r="B387" s="120"/>
      <c r="C387" s="15"/>
      <c r="D387" s="120"/>
      <c r="E387" s="120"/>
      <c r="F387" s="124"/>
      <c r="G387" s="120"/>
    </row>
    <row r="388" spans="1:7" x14ac:dyDescent="0.25">
      <c r="A388" s="120"/>
      <c r="B388" s="120"/>
      <c r="C388" s="15"/>
      <c r="D388" s="120"/>
      <c r="E388" s="120"/>
      <c r="F388" s="124"/>
      <c r="G388" s="120"/>
    </row>
    <row r="389" spans="1:7" x14ac:dyDescent="0.25">
      <c r="A389" s="120"/>
      <c r="B389" s="120"/>
      <c r="C389" s="15"/>
      <c r="D389" s="120"/>
      <c r="E389" s="120"/>
      <c r="F389" s="124"/>
      <c r="G389" s="120"/>
    </row>
    <row r="390" spans="1:7" x14ac:dyDescent="0.25">
      <c r="A390" s="120"/>
      <c r="B390" s="120"/>
      <c r="C390" s="15"/>
      <c r="D390" s="120"/>
      <c r="E390" s="120"/>
      <c r="F390" s="124"/>
      <c r="G390" s="120"/>
    </row>
    <row r="391" spans="1:7" x14ac:dyDescent="0.25">
      <c r="A391" s="120"/>
      <c r="B391" s="120"/>
      <c r="C391" s="15"/>
      <c r="D391" s="120"/>
      <c r="E391" s="120"/>
      <c r="F391" s="124"/>
      <c r="G391" s="120"/>
    </row>
    <row r="392" spans="1:7" x14ac:dyDescent="0.25">
      <c r="A392" s="120"/>
      <c r="B392" s="120"/>
      <c r="C392" s="15"/>
      <c r="D392" s="120"/>
      <c r="E392" s="120"/>
      <c r="F392" s="124"/>
      <c r="G392" s="120"/>
    </row>
    <row r="393" spans="1:7" x14ac:dyDescent="0.25">
      <c r="A393" s="120"/>
      <c r="B393" s="120"/>
      <c r="C393" s="15"/>
      <c r="D393" s="120"/>
      <c r="E393" s="120"/>
      <c r="F393" s="124"/>
      <c r="G393" s="120"/>
    </row>
    <row r="394" spans="1:7" x14ac:dyDescent="0.25">
      <c r="A394" s="120"/>
      <c r="B394" s="120"/>
      <c r="C394" s="15"/>
      <c r="D394" s="120"/>
      <c r="E394" s="120"/>
      <c r="F394" s="124"/>
      <c r="G394" s="120"/>
    </row>
    <row r="395" spans="1:7" x14ac:dyDescent="0.25">
      <c r="A395" s="120"/>
      <c r="B395" s="120"/>
      <c r="C395" s="15"/>
      <c r="D395" s="120"/>
      <c r="E395" s="120"/>
      <c r="F395" s="124"/>
      <c r="G395" s="120"/>
    </row>
    <row r="396" spans="1:7" x14ac:dyDescent="0.25">
      <c r="A396" s="120"/>
      <c r="B396" s="120"/>
      <c r="C396" s="15"/>
      <c r="D396" s="120"/>
      <c r="E396" s="120"/>
      <c r="F396" s="124"/>
      <c r="G396" s="120"/>
    </row>
    <row r="397" spans="1:7" x14ac:dyDescent="0.25">
      <c r="A397" s="120"/>
      <c r="B397" s="120"/>
      <c r="C397" s="15"/>
      <c r="D397" s="120"/>
      <c r="E397" s="120"/>
      <c r="F397" s="124"/>
      <c r="G397" s="120"/>
    </row>
    <row r="398" spans="1:7" x14ac:dyDescent="0.25">
      <c r="A398" s="120"/>
      <c r="B398" s="120"/>
      <c r="C398" s="15"/>
      <c r="D398" s="120"/>
      <c r="E398" s="120"/>
      <c r="F398" s="124"/>
      <c r="G398" s="120"/>
    </row>
    <row r="399" spans="1:7" x14ac:dyDescent="0.25">
      <c r="A399" s="120"/>
      <c r="B399" s="120"/>
      <c r="C399" s="15"/>
      <c r="D399" s="120"/>
      <c r="E399" s="120"/>
      <c r="F399" s="124"/>
      <c r="G399" s="120"/>
    </row>
    <row r="400" spans="1:7" x14ac:dyDescent="0.25">
      <c r="A400" s="120"/>
      <c r="B400" s="120"/>
      <c r="C400" s="15"/>
      <c r="D400" s="120"/>
      <c r="E400" s="120"/>
      <c r="F400" s="124"/>
      <c r="G400" s="120"/>
    </row>
    <row r="401" spans="1:7" x14ac:dyDescent="0.25">
      <c r="A401" s="120"/>
      <c r="B401" s="120"/>
      <c r="C401" s="15"/>
      <c r="D401" s="120"/>
      <c r="E401" s="120"/>
      <c r="F401" s="124"/>
      <c r="G401" s="120"/>
    </row>
    <row r="402" spans="1:7" x14ac:dyDescent="0.25">
      <c r="A402" s="120"/>
      <c r="B402" s="120"/>
      <c r="C402" s="15"/>
      <c r="D402" s="120"/>
      <c r="E402" s="120"/>
      <c r="F402" s="124"/>
      <c r="G402" s="120"/>
    </row>
    <row r="403" spans="1:7" x14ac:dyDescent="0.25">
      <c r="A403" s="120"/>
      <c r="B403" s="120"/>
      <c r="C403" s="15"/>
      <c r="D403" s="120"/>
      <c r="E403" s="120"/>
      <c r="F403" s="124"/>
      <c r="G403" s="120"/>
    </row>
    <row r="404" spans="1:7" x14ac:dyDescent="0.25">
      <c r="A404" s="120"/>
      <c r="B404" s="120"/>
      <c r="C404" s="15"/>
      <c r="D404" s="120"/>
      <c r="E404" s="120"/>
      <c r="F404" s="124"/>
      <c r="G404" s="120"/>
    </row>
    <row r="405" spans="1:7" x14ac:dyDescent="0.25">
      <c r="A405" s="120"/>
      <c r="B405" s="120"/>
      <c r="C405" s="15"/>
      <c r="D405" s="120"/>
      <c r="E405" s="120"/>
      <c r="F405" s="124"/>
      <c r="G405" s="120"/>
    </row>
    <row r="406" spans="1:7" x14ac:dyDescent="0.25">
      <c r="A406" s="120"/>
      <c r="B406" s="120"/>
      <c r="C406" s="15"/>
      <c r="D406" s="120"/>
      <c r="E406" s="120"/>
      <c r="F406" s="124"/>
      <c r="G406" s="120"/>
    </row>
    <row r="407" spans="1:7" x14ac:dyDescent="0.25">
      <c r="A407" s="120"/>
      <c r="B407" s="120"/>
      <c r="C407" s="15"/>
      <c r="D407" s="120"/>
      <c r="E407" s="120"/>
      <c r="F407" s="124"/>
      <c r="G407" s="120"/>
    </row>
    <row r="408" spans="1:7" x14ac:dyDescent="0.25">
      <c r="A408" s="120"/>
      <c r="B408" s="120"/>
      <c r="C408" s="15"/>
      <c r="D408" s="120"/>
      <c r="E408" s="120"/>
      <c r="F408" s="124"/>
      <c r="G408" s="120"/>
    </row>
    <row r="409" spans="1:7" x14ac:dyDescent="0.25">
      <c r="A409" s="120"/>
      <c r="B409" s="120"/>
      <c r="C409" s="15"/>
      <c r="D409" s="120"/>
      <c r="E409" s="120"/>
      <c r="F409" s="124"/>
      <c r="G409" s="120"/>
    </row>
    <row r="410" spans="1:7" x14ac:dyDescent="0.25">
      <c r="A410" s="120"/>
      <c r="B410" s="120"/>
      <c r="C410" s="15"/>
      <c r="D410" s="120"/>
      <c r="E410" s="120"/>
      <c r="F410" s="124"/>
      <c r="G410" s="120"/>
    </row>
    <row r="411" spans="1:7" x14ac:dyDescent="0.25">
      <c r="A411" s="120"/>
      <c r="B411" s="120"/>
      <c r="C411" s="15"/>
      <c r="D411" s="120"/>
      <c r="E411" s="120"/>
      <c r="F411" s="124"/>
      <c r="G411" s="120"/>
    </row>
    <row r="412" spans="1:7" x14ac:dyDescent="0.25">
      <c r="A412" s="120"/>
      <c r="B412" s="120"/>
      <c r="C412" s="15"/>
      <c r="D412" s="120"/>
      <c r="E412" s="120"/>
      <c r="F412" s="124"/>
      <c r="G412" s="120"/>
    </row>
    <row r="413" spans="1:7" x14ac:dyDescent="0.25">
      <c r="A413" s="120"/>
      <c r="B413" s="120"/>
      <c r="C413" s="15"/>
      <c r="D413" s="120"/>
      <c r="E413" s="120"/>
      <c r="F413" s="124"/>
      <c r="G413" s="120"/>
    </row>
    <row r="414" spans="1:7" x14ac:dyDescent="0.25">
      <c r="A414" s="120"/>
      <c r="B414" s="120"/>
      <c r="C414" s="15"/>
      <c r="D414" s="120"/>
      <c r="E414" s="120"/>
      <c r="F414" s="124"/>
      <c r="G414" s="120"/>
    </row>
    <row r="415" spans="1:7" x14ac:dyDescent="0.25">
      <c r="A415" s="120"/>
      <c r="B415" s="120"/>
      <c r="C415" s="15"/>
      <c r="D415" s="120"/>
      <c r="E415" s="120"/>
      <c r="F415" s="124"/>
      <c r="G415" s="120"/>
    </row>
    <row r="416" spans="1:7" x14ac:dyDescent="0.25">
      <c r="A416" s="120"/>
      <c r="B416" s="120"/>
      <c r="C416" s="15"/>
      <c r="D416" s="120"/>
      <c r="E416" s="120"/>
      <c r="F416" s="124"/>
      <c r="G416" s="120"/>
    </row>
    <row r="417" spans="1:7" x14ac:dyDescent="0.25">
      <c r="A417" s="120"/>
      <c r="B417" s="120"/>
      <c r="C417" s="15"/>
      <c r="D417" s="120"/>
      <c r="E417" s="120"/>
      <c r="F417" s="124"/>
      <c r="G417" s="120"/>
    </row>
    <row r="418" spans="1:7" x14ac:dyDescent="0.25">
      <c r="A418" s="120"/>
      <c r="B418" s="120"/>
      <c r="C418" s="15"/>
      <c r="D418" s="120"/>
      <c r="E418" s="120"/>
      <c r="F418" s="124"/>
      <c r="G418" s="120"/>
    </row>
    <row r="419" spans="1:7" x14ac:dyDescent="0.25">
      <c r="A419" s="120"/>
      <c r="B419" s="120"/>
      <c r="C419" s="15"/>
      <c r="D419" s="120"/>
      <c r="E419" s="120"/>
      <c r="F419" s="124"/>
      <c r="G419" s="120"/>
    </row>
    <row r="420" spans="1:7" x14ac:dyDescent="0.25">
      <c r="A420" s="120"/>
      <c r="B420" s="120"/>
      <c r="C420" s="15"/>
      <c r="D420" s="120"/>
      <c r="E420" s="120"/>
      <c r="F420" s="124"/>
      <c r="G420" s="120"/>
    </row>
    <row r="421" spans="1:7" x14ac:dyDescent="0.25">
      <c r="A421" s="120"/>
      <c r="B421" s="120"/>
      <c r="C421" s="15"/>
      <c r="D421" s="120"/>
      <c r="E421" s="120"/>
      <c r="F421" s="124"/>
      <c r="G421" s="120"/>
    </row>
    <row r="422" spans="1:7" x14ac:dyDescent="0.25">
      <c r="A422" s="120"/>
      <c r="B422" s="120"/>
      <c r="C422" s="15"/>
      <c r="D422" s="120"/>
      <c r="E422" s="120"/>
      <c r="F422" s="124"/>
      <c r="G422" s="120"/>
    </row>
    <row r="423" spans="1:7" x14ac:dyDescent="0.25">
      <c r="A423" s="120"/>
      <c r="B423" s="120"/>
      <c r="C423" s="15"/>
      <c r="D423" s="120"/>
      <c r="E423" s="120"/>
      <c r="F423" s="124"/>
      <c r="G423" s="120"/>
    </row>
    <row r="424" spans="1:7" x14ac:dyDescent="0.25">
      <c r="A424" s="120"/>
      <c r="B424" s="120"/>
      <c r="C424" s="15"/>
      <c r="D424" s="120"/>
      <c r="E424" s="120"/>
      <c r="F424" s="124"/>
      <c r="G424" s="120"/>
    </row>
    <row r="425" spans="1:7" x14ac:dyDescent="0.25">
      <c r="A425" s="120"/>
      <c r="B425" s="120"/>
      <c r="C425" s="15"/>
      <c r="D425" s="120"/>
      <c r="E425" s="120"/>
      <c r="F425" s="124"/>
      <c r="G425" s="120"/>
    </row>
    <row r="426" spans="1:7" x14ac:dyDescent="0.25">
      <c r="A426" s="120"/>
      <c r="B426" s="120"/>
      <c r="C426" s="15"/>
      <c r="D426" s="120"/>
      <c r="E426" s="120"/>
      <c r="F426" s="124"/>
      <c r="G426" s="120"/>
    </row>
    <row r="427" spans="1:7" x14ac:dyDescent="0.25">
      <c r="A427" s="120"/>
      <c r="B427" s="120"/>
      <c r="C427" s="15"/>
      <c r="D427" s="120"/>
      <c r="E427" s="120"/>
      <c r="F427" s="124"/>
      <c r="G427" s="120"/>
    </row>
    <row r="428" spans="1:7" x14ac:dyDescent="0.25">
      <c r="A428" s="120"/>
      <c r="B428" s="120"/>
      <c r="C428" s="15"/>
      <c r="D428" s="120"/>
      <c r="E428" s="120"/>
      <c r="F428" s="124"/>
      <c r="G428" s="120"/>
    </row>
    <row r="429" spans="1:7" x14ac:dyDescent="0.25">
      <c r="A429" s="120"/>
      <c r="B429" s="120"/>
      <c r="C429" s="15"/>
      <c r="D429" s="120"/>
      <c r="E429" s="120"/>
      <c r="F429" s="124"/>
      <c r="G429" s="120"/>
    </row>
    <row r="430" spans="1:7" x14ac:dyDescent="0.25">
      <c r="A430" s="120"/>
      <c r="B430" s="120"/>
      <c r="C430" s="15"/>
      <c r="D430" s="120"/>
      <c r="E430" s="120"/>
      <c r="F430" s="124"/>
      <c r="G430" s="120"/>
    </row>
    <row r="431" spans="1:7" x14ac:dyDescent="0.25">
      <c r="A431" s="120"/>
      <c r="B431" s="120"/>
      <c r="C431" s="15"/>
      <c r="D431" s="120"/>
      <c r="E431" s="120"/>
      <c r="F431" s="124"/>
      <c r="G431" s="120"/>
    </row>
    <row r="432" spans="1:7" x14ac:dyDescent="0.25">
      <c r="A432" s="120"/>
      <c r="B432" s="120"/>
      <c r="C432" s="15"/>
      <c r="D432" s="120"/>
      <c r="E432" s="120"/>
      <c r="F432" s="124"/>
      <c r="G432" s="120"/>
    </row>
    <row r="433" spans="1:7" x14ac:dyDescent="0.25">
      <c r="A433" s="120"/>
      <c r="B433" s="120"/>
      <c r="C433" s="15"/>
      <c r="D433" s="120"/>
      <c r="E433" s="120"/>
      <c r="F433" s="124"/>
      <c r="G433" s="120"/>
    </row>
    <row r="434" spans="1:7" x14ac:dyDescent="0.25">
      <c r="A434" s="120"/>
      <c r="B434" s="120"/>
      <c r="C434" s="15"/>
      <c r="D434" s="120"/>
      <c r="E434" s="120"/>
      <c r="F434" s="124"/>
      <c r="G434" s="120"/>
    </row>
    <row r="435" spans="1:7" x14ac:dyDescent="0.25">
      <c r="A435" s="120"/>
      <c r="B435" s="120"/>
      <c r="C435" s="15"/>
      <c r="D435" s="120"/>
      <c r="E435" s="120"/>
      <c r="F435" s="124"/>
      <c r="G435" s="120"/>
    </row>
    <row r="436" spans="1:7" x14ac:dyDescent="0.25">
      <c r="A436" s="120"/>
      <c r="B436" s="120"/>
      <c r="C436" s="15"/>
      <c r="D436" s="120"/>
      <c r="E436" s="120"/>
      <c r="F436" s="124"/>
      <c r="G436" s="120"/>
    </row>
    <row r="437" spans="1:7" x14ac:dyDescent="0.25">
      <c r="A437" s="120"/>
      <c r="B437" s="120"/>
      <c r="C437" s="15"/>
      <c r="D437" s="120"/>
      <c r="E437" s="120"/>
      <c r="F437" s="124"/>
      <c r="G437" s="120"/>
    </row>
    <row r="438" spans="1:7" x14ac:dyDescent="0.25">
      <c r="A438" s="120"/>
      <c r="B438" s="120"/>
      <c r="C438" s="15"/>
      <c r="D438" s="120"/>
      <c r="E438" s="120"/>
      <c r="F438" s="124"/>
      <c r="G438" s="120"/>
    </row>
    <row r="439" spans="1:7" x14ac:dyDescent="0.25">
      <c r="A439" s="120"/>
      <c r="B439" s="120"/>
      <c r="C439" s="15"/>
      <c r="D439" s="120"/>
      <c r="E439" s="120"/>
      <c r="F439" s="124"/>
      <c r="G439" s="120"/>
    </row>
    <row r="440" spans="1:7" x14ac:dyDescent="0.25">
      <c r="A440" s="120"/>
      <c r="B440" s="120"/>
      <c r="C440" s="15"/>
      <c r="D440" s="120"/>
      <c r="E440" s="120"/>
      <c r="F440" s="124"/>
      <c r="G440" s="120"/>
    </row>
    <row r="441" spans="1:7" x14ac:dyDescent="0.25">
      <c r="A441" s="120"/>
      <c r="B441" s="120"/>
      <c r="C441" s="15"/>
      <c r="D441" s="120"/>
      <c r="E441" s="120"/>
      <c r="F441" s="124"/>
      <c r="G441" s="120"/>
    </row>
    <row r="442" spans="1:7" x14ac:dyDescent="0.25">
      <c r="A442" s="120"/>
      <c r="B442" s="120"/>
      <c r="C442" s="15"/>
      <c r="D442" s="120"/>
      <c r="E442" s="120"/>
      <c r="F442" s="124"/>
      <c r="G442" s="120"/>
    </row>
    <row r="443" spans="1:7" x14ac:dyDescent="0.25">
      <c r="A443" s="120"/>
      <c r="B443" s="120"/>
      <c r="C443" s="15"/>
      <c r="D443" s="120"/>
      <c r="E443" s="120"/>
      <c r="F443" s="124"/>
      <c r="G443" s="120"/>
    </row>
    <row r="444" spans="1:7" x14ac:dyDescent="0.25">
      <c r="A444" s="120"/>
      <c r="B444" s="120"/>
      <c r="C444" s="15"/>
      <c r="D444" s="120"/>
      <c r="E444" s="120"/>
      <c r="F444" s="124"/>
      <c r="G444" s="120"/>
    </row>
    <row r="445" spans="1:7" x14ac:dyDescent="0.25">
      <c r="A445" s="120"/>
      <c r="B445" s="120"/>
      <c r="C445" s="15"/>
      <c r="D445" s="120"/>
      <c r="E445" s="120"/>
      <c r="F445" s="124"/>
      <c r="G445" s="120"/>
    </row>
    <row r="446" spans="1:7" x14ac:dyDescent="0.25">
      <c r="A446" s="120"/>
      <c r="B446" s="120"/>
      <c r="C446" s="15"/>
      <c r="D446" s="120"/>
      <c r="E446" s="120"/>
      <c r="F446" s="124"/>
      <c r="G446" s="120"/>
    </row>
    <row r="447" spans="1:7" x14ac:dyDescent="0.25">
      <c r="A447" s="120"/>
      <c r="B447" s="120"/>
      <c r="C447" s="15"/>
      <c r="D447" s="120"/>
      <c r="E447" s="120"/>
      <c r="F447" s="124"/>
      <c r="G447" s="120"/>
    </row>
    <row r="448" spans="1:7" x14ac:dyDescent="0.25">
      <c r="A448" s="120"/>
      <c r="B448" s="120"/>
      <c r="C448" s="15"/>
      <c r="D448" s="120"/>
      <c r="E448" s="120"/>
      <c r="F448" s="124"/>
      <c r="G448" s="120"/>
    </row>
    <row r="449" spans="1:7" x14ac:dyDescent="0.25">
      <c r="A449" s="120"/>
      <c r="B449" s="120"/>
      <c r="C449" s="15"/>
      <c r="D449" s="120"/>
      <c r="E449" s="120"/>
      <c r="F449" s="124"/>
      <c r="G449" s="120"/>
    </row>
    <row r="450" spans="1:7" x14ac:dyDescent="0.25">
      <c r="A450" s="120"/>
      <c r="B450" s="120"/>
      <c r="C450" s="15"/>
      <c r="D450" s="120"/>
      <c r="E450" s="120"/>
      <c r="F450" s="124"/>
      <c r="G450" s="120"/>
    </row>
    <row r="451" spans="1:7" x14ac:dyDescent="0.25">
      <c r="A451" s="120"/>
      <c r="B451" s="120"/>
      <c r="C451" s="15"/>
      <c r="D451" s="120"/>
      <c r="E451" s="120"/>
      <c r="F451" s="124"/>
      <c r="G451" s="120"/>
    </row>
    <row r="452" spans="1:7" x14ac:dyDescent="0.25">
      <c r="A452" s="120"/>
      <c r="B452" s="120"/>
      <c r="C452" s="15"/>
      <c r="D452" s="120"/>
      <c r="E452" s="120"/>
      <c r="F452" s="124"/>
      <c r="G452" s="120"/>
    </row>
    <row r="453" spans="1:7" x14ac:dyDescent="0.25">
      <c r="A453" s="120"/>
      <c r="B453" s="120"/>
      <c r="C453" s="15"/>
      <c r="D453" s="120"/>
      <c r="E453" s="120"/>
      <c r="F453" s="124"/>
      <c r="G453" s="120"/>
    </row>
    <row r="454" spans="1:7" x14ac:dyDescent="0.25">
      <c r="A454" s="120"/>
      <c r="B454" s="120"/>
      <c r="C454" s="15"/>
      <c r="D454" s="120"/>
      <c r="E454" s="120"/>
      <c r="F454" s="124"/>
      <c r="G454" s="120"/>
    </row>
    <row r="455" spans="1:7" x14ac:dyDescent="0.25">
      <c r="A455" s="120"/>
      <c r="B455" s="120"/>
      <c r="C455" s="15"/>
      <c r="D455" s="120"/>
      <c r="E455" s="120"/>
      <c r="F455" s="124"/>
      <c r="G455" s="120"/>
    </row>
    <row r="456" spans="1:7" x14ac:dyDescent="0.25">
      <c r="A456" s="120"/>
      <c r="B456" s="120"/>
      <c r="C456" s="15"/>
      <c r="D456" s="120"/>
      <c r="E456" s="120"/>
      <c r="F456" s="124"/>
      <c r="G456" s="120"/>
    </row>
    <row r="457" spans="1:7" x14ac:dyDescent="0.25">
      <c r="A457" s="120"/>
      <c r="B457" s="120"/>
      <c r="C457" s="15"/>
      <c r="D457" s="120"/>
      <c r="E457" s="120"/>
      <c r="F457" s="124"/>
      <c r="G457" s="120"/>
    </row>
    <row r="458" spans="1:7" x14ac:dyDescent="0.25">
      <c r="A458" s="120"/>
      <c r="B458" s="120"/>
      <c r="C458" s="15"/>
      <c r="D458" s="120"/>
      <c r="E458" s="120"/>
      <c r="F458" s="124"/>
      <c r="G458" s="120"/>
    </row>
    <row r="459" spans="1:7" x14ac:dyDescent="0.25">
      <c r="A459" s="120"/>
      <c r="B459" s="120"/>
      <c r="C459" s="15"/>
      <c r="D459" s="120"/>
      <c r="E459" s="120"/>
      <c r="F459" s="124"/>
      <c r="G459" s="120"/>
    </row>
    <row r="460" spans="1:7" x14ac:dyDescent="0.25">
      <c r="A460" s="120"/>
      <c r="B460" s="120"/>
      <c r="C460" s="15"/>
      <c r="D460" s="120"/>
      <c r="E460" s="120"/>
      <c r="F460" s="124"/>
      <c r="G460" s="120"/>
    </row>
    <row r="461" spans="1:7" x14ac:dyDescent="0.25">
      <c r="A461" s="120"/>
      <c r="B461" s="120"/>
      <c r="C461" s="15"/>
      <c r="D461" s="120"/>
      <c r="E461" s="120"/>
      <c r="F461" s="124"/>
      <c r="G461" s="120"/>
    </row>
    <row r="462" spans="1:7" x14ac:dyDescent="0.25">
      <c r="A462" s="120"/>
      <c r="B462" s="120"/>
      <c r="C462" s="15"/>
      <c r="D462" s="120"/>
      <c r="E462" s="120"/>
      <c r="F462" s="124"/>
      <c r="G462" s="120"/>
    </row>
    <row r="463" spans="1:7" x14ac:dyDescent="0.25">
      <c r="A463" s="120"/>
      <c r="B463" s="120"/>
      <c r="C463" s="15"/>
      <c r="D463" s="120"/>
      <c r="E463" s="120"/>
      <c r="F463" s="124"/>
      <c r="G463" s="120"/>
    </row>
    <row r="464" spans="1:7" x14ac:dyDescent="0.25">
      <c r="A464" s="120"/>
      <c r="B464" s="120"/>
      <c r="C464" s="15"/>
      <c r="D464" s="120"/>
      <c r="E464" s="120"/>
      <c r="F464" s="124"/>
      <c r="G464" s="120"/>
    </row>
    <row r="465" spans="1:7" x14ac:dyDescent="0.25">
      <c r="A465" s="120"/>
      <c r="B465" s="120"/>
      <c r="C465" s="15"/>
      <c r="D465" s="120"/>
      <c r="E465" s="120"/>
      <c r="F465" s="124"/>
      <c r="G465" s="120"/>
    </row>
    <row r="466" spans="1:7" x14ac:dyDescent="0.25">
      <c r="A466" s="120"/>
      <c r="B466" s="120"/>
      <c r="C466" s="15"/>
      <c r="D466" s="120"/>
      <c r="E466" s="120"/>
      <c r="F466" s="124"/>
      <c r="G466" s="120"/>
    </row>
    <row r="467" spans="1:7" x14ac:dyDescent="0.25">
      <c r="A467" s="120"/>
      <c r="B467" s="120"/>
      <c r="C467" s="15"/>
      <c r="D467" s="120"/>
      <c r="E467" s="120"/>
      <c r="F467" s="124"/>
      <c r="G467" s="120"/>
    </row>
    <row r="468" spans="1:7" x14ac:dyDescent="0.25">
      <c r="A468" s="120"/>
      <c r="B468" s="120"/>
      <c r="C468" s="15"/>
      <c r="D468" s="120"/>
      <c r="E468" s="120"/>
      <c r="F468" s="124"/>
      <c r="G468" s="120"/>
    </row>
    <row r="469" spans="1:7" x14ac:dyDescent="0.25">
      <c r="A469" s="120"/>
      <c r="B469" s="120"/>
      <c r="C469" s="15"/>
      <c r="D469" s="120"/>
      <c r="E469" s="120"/>
      <c r="F469" s="124"/>
      <c r="G469" s="120"/>
    </row>
    <row r="470" spans="1:7" x14ac:dyDescent="0.25">
      <c r="A470" s="120"/>
      <c r="B470" s="120"/>
      <c r="C470" s="15"/>
      <c r="D470" s="120"/>
      <c r="E470" s="120"/>
      <c r="F470" s="124"/>
      <c r="G470" s="120"/>
    </row>
    <row r="471" spans="1:7" x14ac:dyDescent="0.25">
      <c r="A471" s="120"/>
      <c r="B471" s="120"/>
      <c r="C471" s="15"/>
      <c r="D471" s="120"/>
      <c r="E471" s="120"/>
      <c r="F471" s="124"/>
      <c r="G471" s="120"/>
    </row>
    <row r="472" spans="1:7" x14ac:dyDescent="0.25">
      <c r="A472" s="120"/>
      <c r="B472" s="120"/>
      <c r="C472" s="15"/>
      <c r="D472" s="120"/>
      <c r="E472" s="120"/>
      <c r="F472" s="124"/>
      <c r="G472" s="120"/>
    </row>
    <row r="473" spans="1:7" x14ac:dyDescent="0.25">
      <c r="A473" s="120"/>
      <c r="B473" s="120"/>
      <c r="C473" s="15"/>
      <c r="D473" s="120"/>
      <c r="E473" s="120"/>
      <c r="F473" s="124"/>
      <c r="G473" s="120"/>
    </row>
    <row r="474" spans="1:7" x14ac:dyDescent="0.25">
      <c r="A474" s="120"/>
      <c r="B474" s="120"/>
      <c r="C474" s="15"/>
      <c r="D474" s="120"/>
      <c r="E474" s="120"/>
      <c r="F474" s="124"/>
      <c r="G474" s="120"/>
    </row>
    <row r="475" spans="1:7" x14ac:dyDescent="0.25">
      <c r="A475" s="120"/>
      <c r="B475" s="120"/>
      <c r="C475" s="15"/>
      <c r="D475" s="120"/>
      <c r="E475" s="120"/>
      <c r="F475" s="124"/>
      <c r="G475" s="120"/>
    </row>
    <row r="476" spans="1:7" x14ac:dyDescent="0.25">
      <c r="A476" s="120"/>
      <c r="B476" s="120"/>
      <c r="C476" s="15"/>
      <c r="D476" s="120"/>
      <c r="E476" s="120"/>
      <c r="F476" s="124"/>
      <c r="G476" s="120"/>
    </row>
    <row r="477" spans="1:7" x14ac:dyDescent="0.25">
      <c r="A477" s="120"/>
      <c r="B477" s="120"/>
      <c r="C477" s="15"/>
      <c r="D477" s="120"/>
      <c r="E477" s="120"/>
      <c r="F477" s="124"/>
      <c r="G477" s="120"/>
    </row>
    <row r="478" spans="1:7" x14ac:dyDescent="0.25">
      <c r="A478" s="120"/>
      <c r="B478" s="120"/>
      <c r="C478" s="15"/>
      <c r="D478" s="120"/>
      <c r="E478" s="120"/>
      <c r="F478" s="124"/>
      <c r="G478" s="120"/>
    </row>
    <row r="479" spans="1:7" x14ac:dyDescent="0.25">
      <c r="A479" s="120"/>
      <c r="B479" s="120"/>
      <c r="C479" s="15"/>
      <c r="D479" s="120"/>
      <c r="E479" s="120"/>
      <c r="F479" s="124"/>
      <c r="G479" s="120"/>
    </row>
    <row r="480" spans="1:7" x14ac:dyDescent="0.25">
      <c r="A480" s="120"/>
      <c r="B480" s="120"/>
      <c r="C480" s="15"/>
      <c r="D480" s="120"/>
      <c r="E480" s="120"/>
      <c r="F480" s="124"/>
      <c r="G480" s="120"/>
    </row>
    <row r="481" spans="1:7" x14ac:dyDescent="0.25">
      <c r="A481" s="120"/>
      <c r="B481" s="120"/>
      <c r="C481" s="15"/>
      <c r="D481" s="120"/>
      <c r="E481" s="120"/>
      <c r="F481" s="124"/>
      <c r="G481" s="120"/>
    </row>
    <row r="482" spans="1:7" x14ac:dyDescent="0.25">
      <c r="A482" s="120"/>
      <c r="B482" s="120"/>
      <c r="C482" s="15"/>
      <c r="D482" s="120"/>
      <c r="E482" s="120"/>
      <c r="F482" s="124"/>
      <c r="G482" s="120"/>
    </row>
    <row r="483" spans="1:7" x14ac:dyDescent="0.25">
      <c r="A483" s="120"/>
      <c r="B483" s="120"/>
      <c r="C483" s="15"/>
      <c r="D483" s="120"/>
      <c r="E483" s="120"/>
      <c r="F483" s="124"/>
      <c r="G483" s="120"/>
    </row>
    <row r="484" spans="1:7" x14ac:dyDescent="0.25">
      <c r="A484" s="120"/>
      <c r="B484" s="120"/>
      <c r="C484" s="15"/>
      <c r="D484" s="120"/>
      <c r="E484" s="120"/>
      <c r="F484" s="124"/>
      <c r="G484" s="120"/>
    </row>
    <row r="485" spans="1:7" x14ac:dyDescent="0.25">
      <c r="A485" s="120"/>
      <c r="B485" s="120"/>
      <c r="C485" s="15"/>
      <c r="D485" s="120"/>
      <c r="E485" s="120"/>
      <c r="F485" s="124"/>
      <c r="G485" s="120"/>
    </row>
    <row r="486" spans="1:7" x14ac:dyDescent="0.25">
      <c r="A486" s="120"/>
      <c r="B486" s="120"/>
      <c r="C486" s="15"/>
      <c r="D486" s="120"/>
      <c r="E486" s="120"/>
      <c r="F486" s="124"/>
      <c r="G486" s="120"/>
    </row>
    <row r="487" spans="1:7" x14ac:dyDescent="0.25">
      <c r="A487" s="120"/>
      <c r="B487" s="120"/>
      <c r="C487" s="15"/>
      <c r="D487" s="120"/>
      <c r="E487" s="120"/>
      <c r="F487" s="124"/>
      <c r="G487" s="120"/>
    </row>
    <row r="488" spans="1:7" x14ac:dyDescent="0.25">
      <c r="A488" s="120"/>
      <c r="B488" s="120"/>
      <c r="C488" s="15"/>
      <c r="D488" s="120"/>
      <c r="E488" s="120"/>
      <c r="F488" s="124"/>
      <c r="G488" s="120"/>
    </row>
    <row r="489" spans="1:7" x14ac:dyDescent="0.25">
      <c r="A489" s="120"/>
      <c r="B489" s="120"/>
      <c r="C489" s="15"/>
      <c r="D489" s="120"/>
      <c r="E489" s="120"/>
      <c r="F489" s="124"/>
      <c r="G489" s="120"/>
    </row>
    <row r="490" spans="1:7" x14ac:dyDescent="0.25">
      <c r="A490" s="120"/>
      <c r="B490" s="120"/>
      <c r="C490" s="15"/>
      <c r="D490" s="120"/>
      <c r="E490" s="120"/>
      <c r="F490" s="124"/>
      <c r="G490" s="120"/>
    </row>
    <row r="491" spans="1:7" x14ac:dyDescent="0.25">
      <c r="A491" s="120"/>
      <c r="B491" s="120"/>
      <c r="C491" s="15"/>
      <c r="D491" s="120"/>
      <c r="E491" s="120"/>
      <c r="F491" s="124"/>
      <c r="G491" s="120"/>
    </row>
    <row r="492" spans="1:7" x14ac:dyDescent="0.25">
      <c r="A492" s="120"/>
      <c r="B492" s="120"/>
      <c r="C492" s="15"/>
      <c r="D492" s="120"/>
      <c r="E492" s="120"/>
      <c r="F492" s="124"/>
      <c r="G492" s="120"/>
    </row>
    <row r="493" spans="1:7" x14ac:dyDescent="0.25">
      <c r="A493" s="120"/>
      <c r="B493" s="120"/>
      <c r="C493" s="15"/>
      <c r="D493" s="120"/>
      <c r="E493" s="120"/>
      <c r="F493" s="124"/>
      <c r="G493" s="120"/>
    </row>
    <row r="494" spans="1:7" x14ac:dyDescent="0.25">
      <c r="A494" s="120"/>
      <c r="B494" s="120"/>
      <c r="C494" s="15"/>
      <c r="D494" s="120"/>
      <c r="E494" s="120"/>
      <c r="F494" s="124"/>
      <c r="G494" s="120"/>
    </row>
    <row r="495" spans="1:7" x14ac:dyDescent="0.25">
      <c r="A495" s="120"/>
      <c r="B495" s="120"/>
      <c r="C495" s="15"/>
      <c r="D495" s="120"/>
      <c r="E495" s="120"/>
      <c r="F495" s="124"/>
      <c r="G495" s="120"/>
    </row>
    <row r="496" spans="1:7" x14ac:dyDescent="0.25">
      <c r="A496" s="120"/>
      <c r="B496" s="120"/>
      <c r="C496" s="15"/>
      <c r="D496" s="120"/>
      <c r="E496" s="120"/>
      <c r="F496" s="124"/>
      <c r="G496" s="120"/>
    </row>
    <row r="497" spans="1:7" x14ac:dyDescent="0.25">
      <c r="A497" s="120"/>
      <c r="B497" s="120"/>
      <c r="C497" s="15"/>
      <c r="D497" s="120"/>
      <c r="E497" s="120"/>
      <c r="F497" s="124"/>
      <c r="G497" s="120"/>
    </row>
    <row r="498" spans="1:7" x14ac:dyDescent="0.25">
      <c r="A498" s="120"/>
      <c r="B498" s="120"/>
      <c r="C498" s="15"/>
      <c r="D498" s="120"/>
      <c r="E498" s="120"/>
      <c r="F498" s="124"/>
      <c r="G498" s="120"/>
    </row>
    <row r="499" spans="1:7" x14ac:dyDescent="0.25">
      <c r="A499" s="120"/>
      <c r="B499" s="120"/>
      <c r="C499" s="15"/>
      <c r="D499" s="120"/>
      <c r="E499" s="120"/>
      <c r="F499" s="124"/>
      <c r="G499" s="120"/>
    </row>
    <row r="500" spans="1:7" x14ac:dyDescent="0.25">
      <c r="A500" s="120"/>
      <c r="B500" s="120"/>
      <c r="C500" s="15"/>
      <c r="D500" s="120"/>
      <c r="E500" s="120"/>
      <c r="F500" s="124"/>
      <c r="G500" s="120"/>
    </row>
    <row r="501" spans="1:7" x14ac:dyDescent="0.25">
      <c r="A501" s="120"/>
      <c r="B501" s="120"/>
      <c r="C501" s="15"/>
      <c r="D501" s="120"/>
      <c r="E501" s="120"/>
      <c r="F501" s="124"/>
      <c r="G501" s="120"/>
    </row>
    <row r="502" spans="1:7" x14ac:dyDescent="0.25">
      <c r="A502" s="120"/>
      <c r="B502" s="120"/>
      <c r="C502" s="15"/>
      <c r="D502" s="120"/>
      <c r="E502" s="120"/>
      <c r="F502" s="124"/>
      <c r="G502" s="120"/>
    </row>
    <row r="503" spans="1:7" x14ac:dyDescent="0.25">
      <c r="A503" s="120"/>
      <c r="B503" s="120"/>
      <c r="C503" s="15"/>
      <c r="D503" s="120"/>
      <c r="E503" s="120"/>
      <c r="F503" s="124"/>
      <c r="G503" s="120"/>
    </row>
    <row r="504" spans="1:7" x14ac:dyDescent="0.25">
      <c r="A504" s="120"/>
      <c r="B504" s="120"/>
      <c r="C504" s="15"/>
      <c r="D504" s="120"/>
      <c r="E504" s="120"/>
      <c r="F504" s="124"/>
      <c r="G504" s="120"/>
    </row>
    <row r="505" spans="1:7" x14ac:dyDescent="0.25">
      <c r="A505" s="120"/>
      <c r="B505" s="120"/>
      <c r="C505" s="15"/>
      <c r="D505" s="120"/>
      <c r="E505" s="120"/>
      <c r="F505" s="124"/>
      <c r="G505" s="120"/>
    </row>
    <row r="506" spans="1:7" x14ac:dyDescent="0.25">
      <c r="A506" s="120"/>
      <c r="B506" s="120"/>
      <c r="C506" s="15"/>
      <c r="D506" s="120"/>
      <c r="E506" s="120"/>
      <c r="F506" s="124"/>
      <c r="G506" s="120"/>
    </row>
    <row r="507" spans="1:7" x14ac:dyDescent="0.25">
      <c r="A507" s="120"/>
      <c r="B507" s="120"/>
      <c r="C507" s="15"/>
      <c r="D507" s="120"/>
      <c r="E507" s="120"/>
      <c r="F507" s="124"/>
      <c r="G507" s="120"/>
    </row>
    <row r="508" spans="1:7" x14ac:dyDescent="0.25">
      <c r="A508" s="120"/>
      <c r="B508" s="120"/>
      <c r="C508" s="15"/>
      <c r="D508" s="120"/>
      <c r="E508" s="120"/>
      <c r="F508" s="124"/>
      <c r="G508" s="120"/>
    </row>
    <row r="509" spans="1:7" x14ac:dyDescent="0.25">
      <c r="A509" s="120"/>
      <c r="B509" s="120"/>
      <c r="C509" s="15"/>
      <c r="D509" s="120"/>
      <c r="E509" s="120"/>
      <c r="F509" s="124"/>
      <c r="G509" s="120"/>
    </row>
    <row r="510" spans="1:7" x14ac:dyDescent="0.25">
      <c r="A510" s="120"/>
      <c r="B510" s="120"/>
      <c r="C510" s="15"/>
      <c r="D510" s="120"/>
      <c r="E510" s="120"/>
      <c r="F510" s="124"/>
      <c r="G510" s="120"/>
    </row>
    <row r="511" spans="1:7" x14ac:dyDescent="0.25">
      <c r="A511" s="120"/>
      <c r="B511" s="120"/>
      <c r="C511" s="15"/>
      <c r="D511" s="120"/>
      <c r="E511" s="120"/>
      <c r="F511" s="124"/>
      <c r="G511" s="120"/>
    </row>
    <row r="512" spans="1:7" x14ac:dyDescent="0.25">
      <c r="A512" s="120"/>
      <c r="B512" s="120"/>
      <c r="C512" s="15"/>
      <c r="D512" s="120"/>
      <c r="E512" s="120"/>
      <c r="F512" s="124"/>
      <c r="G512" s="120"/>
    </row>
    <row r="513" spans="1:7" x14ac:dyDescent="0.25">
      <c r="A513" s="120"/>
      <c r="B513" s="120"/>
      <c r="C513" s="15"/>
      <c r="D513" s="120"/>
      <c r="E513" s="120"/>
      <c r="F513" s="124"/>
      <c r="G513" s="120"/>
    </row>
    <row r="514" spans="1:7" x14ac:dyDescent="0.25">
      <c r="A514" s="120"/>
      <c r="B514" s="120"/>
      <c r="C514" s="15"/>
      <c r="D514" s="120"/>
      <c r="E514" s="120"/>
      <c r="F514" s="124"/>
      <c r="G514" s="120"/>
    </row>
    <row r="515" spans="1:7" x14ac:dyDescent="0.25">
      <c r="A515" s="120"/>
      <c r="B515" s="120"/>
      <c r="C515" s="15"/>
      <c r="D515" s="120"/>
      <c r="E515" s="120"/>
      <c r="F515" s="124"/>
      <c r="G515" s="120"/>
    </row>
    <row r="516" spans="1:7" x14ac:dyDescent="0.25">
      <c r="A516" s="120"/>
      <c r="B516" s="120"/>
      <c r="C516" s="15"/>
      <c r="D516" s="120"/>
      <c r="E516" s="120"/>
      <c r="F516" s="124"/>
      <c r="G516" s="120"/>
    </row>
    <row r="517" spans="1:7" x14ac:dyDescent="0.25">
      <c r="A517" s="120"/>
      <c r="B517" s="120"/>
      <c r="C517" s="15"/>
      <c r="D517" s="120"/>
      <c r="E517" s="120"/>
      <c r="F517" s="124"/>
      <c r="G517" s="120"/>
    </row>
    <row r="518" spans="1:7" x14ac:dyDescent="0.25">
      <c r="A518" s="120"/>
      <c r="B518" s="120"/>
      <c r="C518" s="15"/>
      <c r="D518" s="120"/>
      <c r="E518" s="120"/>
      <c r="F518" s="124"/>
      <c r="G518" s="120"/>
    </row>
    <row r="519" spans="1:7" x14ac:dyDescent="0.25">
      <c r="A519" s="120"/>
      <c r="B519" s="120"/>
      <c r="C519" s="15"/>
      <c r="D519" s="120"/>
      <c r="E519" s="120"/>
      <c r="F519" s="124"/>
      <c r="G519" s="120"/>
    </row>
    <row r="520" spans="1:7" x14ac:dyDescent="0.25">
      <c r="A520" s="120"/>
      <c r="B520" s="120"/>
      <c r="C520" s="15"/>
      <c r="D520" s="120"/>
      <c r="E520" s="120"/>
      <c r="F520" s="124"/>
      <c r="G520" s="120"/>
    </row>
    <row r="521" spans="1:7" x14ac:dyDescent="0.25">
      <c r="A521" s="120"/>
      <c r="B521" s="120"/>
      <c r="C521" s="15"/>
      <c r="D521" s="120"/>
      <c r="E521" s="120"/>
      <c r="F521" s="124"/>
      <c r="G521" s="120"/>
    </row>
    <row r="522" spans="1:7" x14ac:dyDescent="0.25">
      <c r="A522" s="120"/>
      <c r="B522" s="120"/>
      <c r="C522" s="15"/>
      <c r="D522" s="120"/>
      <c r="E522" s="120"/>
      <c r="F522" s="124"/>
      <c r="G522" s="120"/>
    </row>
    <row r="523" spans="1:7" x14ac:dyDescent="0.25">
      <c r="A523" s="120"/>
      <c r="B523" s="120"/>
      <c r="C523" s="15"/>
      <c r="D523" s="120"/>
      <c r="E523" s="120"/>
      <c r="F523" s="124"/>
      <c r="G523" s="120"/>
    </row>
    <row r="524" spans="1:7" x14ac:dyDescent="0.25">
      <c r="A524" s="120"/>
      <c r="B524" s="120"/>
      <c r="C524" s="15"/>
      <c r="D524" s="120"/>
      <c r="E524" s="120"/>
      <c r="F524" s="124"/>
      <c r="G524" s="120"/>
    </row>
    <row r="525" spans="1:7" x14ac:dyDescent="0.25">
      <c r="A525" s="120"/>
      <c r="B525" s="120"/>
      <c r="C525" s="15"/>
      <c r="D525" s="120"/>
      <c r="E525" s="120"/>
      <c r="F525" s="124"/>
      <c r="G525" s="120"/>
    </row>
    <row r="526" spans="1:7" x14ac:dyDescent="0.25">
      <c r="A526" s="120"/>
      <c r="B526" s="120"/>
      <c r="C526" s="15"/>
      <c r="D526" s="120"/>
      <c r="E526" s="120"/>
      <c r="F526" s="124"/>
      <c r="G526" s="120"/>
    </row>
    <row r="527" spans="1:7" x14ac:dyDescent="0.25">
      <c r="A527" s="120"/>
      <c r="B527" s="120"/>
      <c r="C527" s="15"/>
      <c r="D527" s="120"/>
      <c r="E527" s="120"/>
      <c r="F527" s="124"/>
      <c r="G527" s="120"/>
    </row>
    <row r="528" spans="1:7" x14ac:dyDescent="0.25">
      <c r="A528" s="120"/>
      <c r="B528" s="120"/>
      <c r="C528" s="15"/>
      <c r="D528" s="120"/>
      <c r="E528" s="120"/>
      <c r="F528" s="124"/>
      <c r="G528" s="120"/>
    </row>
    <row r="529" spans="1:7" x14ac:dyDescent="0.25">
      <c r="A529" s="120"/>
      <c r="B529" s="120"/>
      <c r="C529" s="15"/>
      <c r="D529" s="120"/>
      <c r="E529" s="120"/>
      <c r="F529" s="124"/>
      <c r="G529" s="120"/>
    </row>
    <row r="530" spans="1:7" x14ac:dyDescent="0.25">
      <c r="A530" s="120"/>
      <c r="B530" s="120"/>
      <c r="C530" s="15"/>
      <c r="D530" s="120"/>
      <c r="E530" s="120"/>
      <c r="F530" s="124"/>
      <c r="G530" s="120"/>
    </row>
    <row r="531" spans="1:7" x14ac:dyDescent="0.25">
      <c r="A531" s="120"/>
      <c r="B531" s="120"/>
      <c r="C531" s="15"/>
      <c r="D531" s="120"/>
      <c r="E531" s="120"/>
      <c r="F531" s="124"/>
      <c r="G531" s="120"/>
    </row>
    <row r="532" spans="1:7" x14ac:dyDescent="0.25">
      <c r="A532" s="120"/>
      <c r="B532" s="120"/>
      <c r="C532" s="15"/>
      <c r="D532" s="120"/>
      <c r="E532" s="120"/>
      <c r="F532" s="124"/>
      <c r="G532" s="120"/>
    </row>
    <row r="533" spans="1:7" x14ac:dyDescent="0.25">
      <c r="A533" s="120"/>
      <c r="B533" s="120"/>
      <c r="C533" s="15"/>
      <c r="D533" s="120"/>
      <c r="E533" s="120"/>
      <c r="F533" s="124"/>
      <c r="G533" s="120"/>
    </row>
    <row r="534" spans="1:7" x14ac:dyDescent="0.25">
      <c r="A534" s="120"/>
      <c r="B534" s="120"/>
      <c r="C534" s="15"/>
      <c r="D534" s="120"/>
      <c r="E534" s="120"/>
      <c r="F534" s="124"/>
      <c r="G534" s="120"/>
    </row>
    <row r="535" spans="1:7" x14ac:dyDescent="0.25">
      <c r="A535" s="120"/>
      <c r="B535" s="120"/>
      <c r="C535" s="15"/>
      <c r="D535" s="120"/>
      <c r="E535" s="120"/>
      <c r="F535" s="124"/>
      <c r="G535" s="120"/>
    </row>
    <row r="536" spans="1:7" x14ac:dyDescent="0.25">
      <c r="A536" s="120"/>
      <c r="B536" s="120"/>
      <c r="C536" s="15"/>
      <c r="D536" s="120"/>
      <c r="E536" s="120"/>
      <c r="F536" s="124"/>
      <c r="G536" s="120"/>
    </row>
    <row r="537" spans="1:7" x14ac:dyDescent="0.25">
      <c r="A537" s="120"/>
      <c r="B537" s="120"/>
      <c r="C537" s="15"/>
      <c r="D537" s="120"/>
      <c r="E537" s="120"/>
      <c r="F537" s="124"/>
      <c r="G537" s="120"/>
    </row>
    <row r="538" spans="1:7" x14ac:dyDescent="0.25">
      <c r="A538" s="120"/>
      <c r="B538" s="120"/>
      <c r="C538" s="15"/>
      <c r="D538" s="120"/>
      <c r="E538" s="120"/>
      <c r="F538" s="124"/>
      <c r="G538" s="120"/>
    </row>
    <row r="539" spans="1:7" x14ac:dyDescent="0.25">
      <c r="A539" s="120"/>
      <c r="B539" s="120"/>
      <c r="C539" s="15"/>
      <c r="D539" s="120"/>
      <c r="E539" s="120"/>
      <c r="F539" s="124"/>
      <c r="G539" s="120"/>
    </row>
    <row r="540" spans="1:7" x14ac:dyDescent="0.25">
      <c r="A540" s="120"/>
      <c r="B540" s="120"/>
      <c r="C540" s="15"/>
      <c r="D540" s="120"/>
      <c r="E540" s="120"/>
      <c r="F540" s="124"/>
      <c r="G540" s="120"/>
    </row>
    <row r="541" spans="1:7" x14ac:dyDescent="0.25">
      <c r="A541" s="120"/>
      <c r="B541" s="120"/>
      <c r="C541" s="15"/>
      <c r="D541" s="120"/>
      <c r="E541" s="120"/>
      <c r="F541" s="124"/>
      <c r="G541" s="120"/>
    </row>
    <row r="542" spans="1:7" x14ac:dyDescent="0.25">
      <c r="A542" s="120"/>
      <c r="B542" s="120"/>
      <c r="C542" s="15"/>
      <c r="D542" s="120"/>
      <c r="E542" s="120"/>
      <c r="F542" s="124"/>
      <c r="G542" s="120"/>
    </row>
    <row r="543" spans="1:7" x14ac:dyDescent="0.25">
      <c r="A543" s="120"/>
      <c r="B543" s="120"/>
      <c r="C543" s="15"/>
      <c r="D543" s="120"/>
      <c r="E543" s="120"/>
      <c r="F543" s="124"/>
      <c r="G543" s="120"/>
    </row>
    <row r="544" spans="1:7" x14ac:dyDescent="0.25">
      <c r="A544" s="120"/>
      <c r="B544" s="120"/>
      <c r="C544" s="15"/>
      <c r="D544" s="120"/>
      <c r="E544" s="120"/>
      <c r="F544" s="124"/>
      <c r="G544" s="120"/>
    </row>
    <row r="545" spans="1:7" x14ac:dyDescent="0.25">
      <c r="A545" s="120"/>
      <c r="B545" s="120"/>
      <c r="C545" s="15"/>
      <c r="D545" s="120"/>
      <c r="E545" s="120"/>
      <c r="F545" s="124"/>
      <c r="G545" s="120"/>
    </row>
    <row r="546" spans="1:7" x14ac:dyDescent="0.25">
      <c r="A546" s="120"/>
      <c r="B546" s="120"/>
      <c r="C546" s="15"/>
      <c r="D546" s="120"/>
      <c r="E546" s="120"/>
      <c r="F546" s="124"/>
      <c r="G546" s="120"/>
    </row>
    <row r="547" spans="1:7" x14ac:dyDescent="0.25">
      <c r="A547" s="120"/>
      <c r="B547" s="120"/>
      <c r="C547" s="15"/>
      <c r="D547" s="120"/>
      <c r="E547" s="120"/>
      <c r="F547" s="124"/>
      <c r="G547" s="120"/>
    </row>
    <row r="548" spans="1:7" x14ac:dyDescent="0.25">
      <c r="A548" s="120"/>
      <c r="B548" s="120"/>
      <c r="C548" s="15"/>
      <c r="D548" s="120"/>
      <c r="E548" s="120"/>
      <c r="F548" s="124"/>
      <c r="G548" s="120"/>
    </row>
    <row r="549" spans="1:7" x14ac:dyDescent="0.25">
      <c r="A549" s="120"/>
      <c r="B549" s="120"/>
      <c r="C549" s="15"/>
      <c r="D549" s="120"/>
      <c r="E549" s="120"/>
      <c r="F549" s="124"/>
      <c r="G549" s="120"/>
    </row>
    <row r="550" spans="1:7" x14ac:dyDescent="0.25">
      <c r="A550" s="120"/>
      <c r="B550" s="120"/>
      <c r="C550" s="15"/>
      <c r="D550" s="120"/>
      <c r="E550" s="120"/>
      <c r="F550" s="124"/>
      <c r="G550" s="120"/>
    </row>
    <row r="551" spans="1:7" x14ac:dyDescent="0.25">
      <c r="A551" s="120"/>
      <c r="B551" s="120"/>
      <c r="C551" s="15"/>
      <c r="D551" s="120"/>
      <c r="E551" s="120"/>
      <c r="F551" s="124"/>
      <c r="G551" s="120"/>
    </row>
    <row r="552" spans="1:7" x14ac:dyDescent="0.25">
      <c r="A552" s="120"/>
      <c r="B552" s="120"/>
      <c r="C552" s="15"/>
      <c r="D552" s="120"/>
      <c r="E552" s="120"/>
      <c r="F552" s="124"/>
      <c r="G552" s="120"/>
    </row>
    <row r="553" spans="1:7" x14ac:dyDescent="0.25">
      <c r="A553" s="120"/>
      <c r="B553" s="120"/>
      <c r="C553" s="15"/>
      <c r="D553" s="120"/>
      <c r="E553" s="120"/>
      <c r="F553" s="124"/>
      <c r="G553" s="120"/>
    </row>
    <row r="554" spans="1:7" x14ac:dyDescent="0.25">
      <c r="A554" s="120"/>
      <c r="B554" s="120"/>
      <c r="C554" s="15"/>
      <c r="D554" s="120"/>
      <c r="E554" s="120"/>
      <c r="F554" s="124"/>
      <c r="G554" s="120"/>
    </row>
    <row r="555" spans="1:7" x14ac:dyDescent="0.25">
      <c r="A555" s="120"/>
      <c r="B555" s="120"/>
      <c r="C555" s="15"/>
      <c r="D555" s="120"/>
      <c r="E555" s="120"/>
      <c r="F555" s="124"/>
      <c r="G555" s="120"/>
    </row>
    <row r="556" spans="1:7" x14ac:dyDescent="0.25">
      <c r="A556" s="120"/>
      <c r="B556" s="120"/>
      <c r="C556" s="15"/>
      <c r="D556" s="120"/>
      <c r="E556" s="120"/>
      <c r="F556" s="124"/>
      <c r="G556" s="120"/>
    </row>
    <row r="557" spans="1:7" x14ac:dyDescent="0.25">
      <c r="A557" s="120"/>
      <c r="B557" s="120"/>
      <c r="C557" s="15"/>
      <c r="D557" s="120"/>
      <c r="E557" s="120"/>
      <c r="F557" s="124"/>
      <c r="G557" s="120"/>
    </row>
    <row r="558" spans="1:7" x14ac:dyDescent="0.25">
      <c r="A558" s="120"/>
      <c r="B558" s="120"/>
      <c r="C558" s="15"/>
      <c r="D558" s="120"/>
      <c r="E558" s="120"/>
      <c r="F558" s="124"/>
      <c r="G558" s="120"/>
    </row>
    <row r="559" spans="1:7" x14ac:dyDescent="0.25">
      <c r="A559" s="120"/>
      <c r="B559" s="120"/>
      <c r="C559" s="15"/>
      <c r="D559" s="120"/>
      <c r="E559" s="120"/>
      <c r="F559" s="124"/>
      <c r="G559" s="120"/>
    </row>
    <row r="560" spans="1:7" x14ac:dyDescent="0.25">
      <c r="A560" s="120"/>
      <c r="B560" s="120"/>
      <c r="C560" s="15"/>
      <c r="D560" s="120"/>
      <c r="E560" s="120"/>
      <c r="F560" s="124"/>
      <c r="G560" s="120"/>
    </row>
    <row r="561" spans="1:7" x14ac:dyDescent="0.25">
      <c r="A561" s="120"/>
      <c r="B561" s="120"/>
      <c r="C561" s="15"/>
      <c r="D561" s="120"/>
      <c r="E561" s="120"/>
      <c r="F561" s="124"/>
      <c r="G561" s="120"/>
    </row>
    <row r="562" spans="1:7" x14ac:dyDescent="0.25">
      <c r="A562" s="120"/>
      <c r="B562" s="120"/>
      <c r="C562" s="15"/>
      <c r="D562" s="120"/>
      <c r="E562" s="120"/>
      <c r="F562" s="124"/>
      <c r="G562" s="120"/>
    </row>
    <row r="563" spans="1:7" x14ac:dyDescent="0.25">
      <c r="A563" s="120"/>
      <c r="B563" s="120"/>
      <c r="C563" s="15"/>
      <c r="D563" s="120"/>
      <c r="E563" s="120"/>
      <c r="F563" s="124"/>
      <c r="G563" s="120"/>
    </row>
    <row r="564" spans="1:7" x14ac:dyDescent="0.25">
      <c r="A564" s="120"/>
      <c r="B564" s="120"/>
      <c r="C564" s="15"/>
      <c r="D564" s="120"/>
      <c r="E564" s="120"/>
      <c r="F564" s="124"/>
      <c r="G564" s="120"/>
    </row>
    <row r="565" spans="1:7" x14ac:dyDescent="0.25">
      <c r="A565" s="120"/>
      <c r="B565" s="120"/>
      <c r="C565" s="15"/>
      <c r="D565" s="120"/>
      <c r="E565" s="120"/>
      <c r="F565" s="124"/>
      <c r="G565" s="120"/>
    </row>
    <row r="566" spans="1:7" x14ac:dyDescent="0.25">
      <c r="A566" s="120"/>
      <c r="B566" s="120"/>
      <c r="C566" s="15"/>
      <c r="D566" s="120"/>
      <c r="E566" s="120"/>
      <c r="F566" s="124"/>
      <c r="G566" s="120"/>
    </row>
    <row r="567" spans="1:7" x14ac:dyDescent="0.25">
      <c r="A567" s="120"/>
      <c r="B567" s="120"/>
      <c r="C567" s="15"/>
      <c r="D567" s="120"/>
      <c r="E567" s="120"/>
      <c r="F567" s="124"/>
      <c r="G567" s="120"/>
    </row>
    <row r="568" spans="1:7" x14ac:dyDescent="0.25">
      <c r="A568" s="120"/>
      <c r="B568" s="120"/>
      <c r="C568" s="15"/>
      <c r="D568" s="120"/>
      <c r="E568" s="120"/>
      <c r="F568" s="124"/>
      <c r="G568" s="120"/>
    </row>
    <row r="569" spans="1:7" x14ac:dyDescent="0.25">
      <c r="A569" s="120"/>
      <c r="B569" s="120"/>
      <c r="C569" s="15"/>
      <c r="D569" s="120"/>
      <c r="E569" s="120"/>
      <c r="F569" s="124"/>
      <c r="G569" s="120"/>
    </row>
    <row r="570" spans="1:7" x14ac:dyDescent="0.25">
      <c r="A570" s="120"/>
      <c r="B570" s="120"/>
      <c r="C570" s="15"/>
      <c r="D570" s="120"/>
      <c r="E570" s="120"/>
      <c r="F570" s="124"/>
      <c r="G570" s="120"/>
    </row>
    <row r="571" spans="1:7" x14ac:dyDescent="0.25">
      <c r="B571" s="120"/>
      <c r="C571" s="15"/>
      <c r="D571" s="120"/>
      <c r="E571" s="120"/>
      <c r="F571" s="124"/>
      <c r="G571" s="120"/>
    </row>
    <row r="572" spans="1:7" x14ac:dyDescent="0.25">
      <c r="B572" s="120"/>
      <c r="C572" s="15"/>
      <c r="D572" s="120"/>
      <c r="E572" s="120"/>
      <c r="F572" s="124"/>
      <c r="G572" s="120"/>
    </row>
    <row r="573" spans="1:7" x14ac:dyDescent="0.25">
      <c r="B573" s="120"/>
      <c r="C573" s="15"/>
      <c r="D573" s="120"/>
      <c r="E573" s="120"/>
      <c r="F573" s="124"/>
      <c r="G573" s="120"/>
    </row>
    <row r="574" spans="1:7" x14ac:dyDescent="0.25">
      <c r="B574" s="120"/>
      <c r="C574" s="15"/>
      <c r="D574" s="120"/>
      <c r="E574" s="120"/>
      <c r="F574" s="124"/>
      <c r="G574" s="120"/>
    </row>
    <row r="575" spans="1:7" x14ac:dyDescent="0.25">
      <c r="B575" s="120"/>
      <c r="C575" s="15"/>
      <c r="D575" s="120"/>
      <c r="E575" s="120"/>
      <c r="F575" s="124"/>
      <c r="G575" s="120"/>
    </row>
    <row r="576" spans="1:7" x14ac:dyDescent="0.25">
      <c r="B576" s="120"/>
      <c r="C576" s="15"/>
      <c r="D576" s="120"/>
      <c r="E576" s="120"/>
      <c r="F576" s="124"/>
      <c r="G576" s="120"/>
    </row>
    <row r="577" spans="2:7" x14ac:dyDescent="0.25">
      <c r="B577" s="120"/>
      <c r="C577" s="15"/>
      <c r="D577" s="120"/>
      <c r="E577" s="120"/>
      <c r="F577" s="124"/>
      <c r="G577" s="120"/>
    </row>
    <row r="578" spans="2:7" x14ac:dyDescent="0.25">
      <c r="B578" s="120"/>
      <c r="C578" s="15"/>
      <c r="D578" s="120"/>
      <c r="E578" s="120"/>
      <c r="F578" s="124"/>
      <c r="G578" s="120"/>
    </row>
    <row r="579" spans="2:7" x14ac:dyDescent="0.25">
      <c r="B579" s="120"/>
      <c r="C579" s="15"/>
      <c r="D579" s="120"/>
      <c r="E579" s="120"/>
      <c r="F579" s="124"/>
      <c r="G579" s="120"/>
    </row>
    <row r="580" spans="2:7" x14ac:dyDescent="0.25">
      <c r="B580" s="120"/>
      <c r="C580" s="15"/>
      <c r="D580" s="120"/>
      <c r="E580" s="120"/>
      <c r="F580" s="124"/>
      <c r="G580" s="120"/>
    </row>
    <row r="581" spans="2:7" x14ac:dyDescent="0.25">
      <c r="B581" s="120"/>
      <c r="C581" s="15"/>
      <c r="D581" s="120"/>
      <c r="E581" s="120"/>
      <c r="F581" s="124"/>
      <c r="G581" s="120"/>
    </row>
    <row r="582" spans="2:7" x14ac:dyDescent="0.25">
      <c r="B582" s="120"/>
      <c r="C582" s="15"/>
      <c r="D582" s="120"/>
      <c r="E582" s="120"/>
      <c r="F582" s="124"/>
      <c r="G582" s="120"/>
    </row>
    <row r="583" spans="2:7" x14ac:dyDescent="0.25">
      <c r="B583" s="120"/>
      <c r="C583" s="15"/>
      <c r="D583" s="120"/>
      <c r="E583" s="120"/>
      <c r="F583" s="124"/>
      <c r="G583" s="120"/>
    </row>
    <row r="584" spans="2:7" x14ac:dyDescent="0.25">
      <c r="B584" s="120"/>
      <c r="C584" s="15"/>
      <c r="D584" s="120"/>
      <c r="E584" s="120"/>
      <c r="F584" s="124"/>
      <c r="G584" s="120"/>
    </row>
    <row r="585" spans="2:7" x14ac:dyDescent="0.25">
      <c r="B585" s="120"/>
      <c r="C585" s="15"/>
      <c r="D585" s="120"/>
      <c r="E585" s="120"/>
      <c r="F585" s="124"/>
      <c r="G585" s="120"/>
    </row>
    <row r="586" spans="2:7" x14ac:dyDescent="0.25">
      <c r="B586" s="120"/>
      <c r="C586" s="15"/>
      <c r="D586" s="120"/>
      <c r="E586" s="120"/>
      <c r="F586" s="124"/>
      <c r="G586" s="120"/>
    </row>
    <row r="587" spans="2:7" x14ac:dyDescent="0.25">
      <c r="B587" s="120"/>
      <c r="C587" s="15"/>
      <c r="D587" s="120"/>
      <c r="E587" s="120"/>
      <c r="F587" s="124"/>
      <c r="G587" s="120"/>
    </row>
    <row r="588" spans="2:7" x14ac:dyDescent="0.25">
      <c r="B588" s="120"/>
      <c r="C588" s="15"/>
      <c r="D588" s="120"/>
      <c r="E588" s="120"/>
      <c r="F588" s="124"/>
      <c r="G588" s="120"/>
    </row>
    <row r="589" spans="2:7" x14ac:dyDescent="0.25">
      <c r="B589" s="120"/>
      <c r="C589" s="15"/>
      <c r="D589" s="120"/>
      <c r="E589" s="120"/>
      <c r="F589" s="124"/>
      <c r="G589" s="120"/>
    </row>
    <row r="590" spans="2:7" x14ac:dyDescent="0.25">
      <c r="B590" s="120"/>
      <c r="C590" s="15"/>
      <c r="D590" s="120"/>
      <c r="E590" s="120"/>
      <c r="F590" s="124"/>
      <c r="G590" s="120"/>
    </row>
    <row r="591" spans="2:7" x14ac:dyDescent="0.25">
      <c r="B591" s="120"/>
      <c r="C591" s="15"/>
      <c r="D591" s="120"/>
      <c r="E591" s="120"/>
      <c r="F591" s="124"/>
      <c r="G591" s="120"/>
    </row>
    <row r="592" spans="2:7" x14ac:dyDescent="0.25">
      <c r="B592" s="120"/>
      <c r="C592" s="15"/>
      <c r="D592" s="120"/>
      <c r="E592" s="120"/>
      <c r="F592" s="124"/>
      <c r="G592" s="120"/>
    </row>
    <row r="593" spans="2:7" x14ac:dyDescent="0.25">
      <c r="B593" s="120"/>
      <c r="C593" s="15"/>
      <c r="D593" s="120"/>
      <c r="E593" s="120"/>
      <c r="F593" s="124"/>
      <c r="G593" s="120"/>
    </row>
    <row r="594" spans="2:7" x14ac:dyDescent="0.25">
      <c r="B594" s="120"/>
      <c r="C594" s="15"/>
      <c r="D594" s="120"/>
      <c r="E594" s="120"/>
      <c r="F594" s="124"/>
      <c r="G594" s="120"/>
    </row>
    <row r="595" spans="2:7" x14ac:dyDescent="0.25">
      <c r="B595" s="120"/>
      <c r="C595" s="15"/>
      <c r="D595" s="120"/>
      <c r="E595" s="120"/>
      <c r="F595" s="124"/>
      <c r="G595" s="120"/>
    </row>
    <row r="596" spans="2:7" x14ac:dyDescent="0.25">
      <c r="B596" s="120"/>
      <c r="C596" s="15"/>
      <c r="D596" s="120"/>
      <c r="E596" s="120"/>
      <c r="F596" s="124"/>
      <c r="G596" s="120"/>
    </row>
    <row r="597" spans="2:7" x14ac:dyDescent="0.25">
      <c r="B597" s="120"/>
      <c r="C597" s="15"/>
      <c r="D597" s="120"/>
      <c r="E597" s="120"/>
      <c r="F597" s="124"/>
      <c r="G597" s="120"/>
    </row>
    <row r="598" spans="2:7" x14ac:dyDescent="0.25">
      <c r="B598" s="120"/>
      <c r="C598" s="15"/>
      <c r="D598" s="120"/>
      <c r="E598" s="120"/>
      <c r="F598" s="124"/>
      <c r="G598" s="120"/>
    </row>
    <row r="599" spans="2:7" x14ac:dyDescent="0.25">
      <c r="B599" s="120"/>
      <c r="C599" s="15"/>
      <c r="D599" s="120"/>
      <c r="E599" s="120"/>
      <c r="F599" s="124"/>
      <c r="G599" s="120"/>
    </row>
    <row r="600" spans="2:7" x14ac:dyDescent="0.25">
      <c r="B600" s="120"/>
      <c r="C600" s="15"/>
      <c r="D600" s="120"/>
      <c r="E600" s="120"/>
      <c r="F600" s="124"/>
      <c r="G600" s="120"/>
    </row>
    <row r="601" spans="2:7" x14ac:dyDescent="0.25">
      <c r="B601" s="120"/>
      <c r="C601" s="15"/>
      <c r="D601" s="120"/>
      <c r="E601" s="120"/>
      <c r="F601" s="124"/>
      <c r="G601" s="120"/>
    </row>
    <row r="602" spans="2:7" x14ac:dyDescent="0.25">
      <c r="B602" s="120"/>
      <c r="C602" s="15"/>
      <c r="D602" s="120"/>
      <c r="E602" s="120"/>
      <c r="F602" s="124"/>
      <c r="G602" s="120"/>
    </row>
    <row r="603" spans="2:7" x14ac:dyDescent="0.25">
      <c r="B603" s="120"/>
      <c r="C603" s="15"/>
      <c r="D603" s="120"/>
      <c r="E603" s="120"/>
      <c r="F603" s="124"/>
      <c r="G603" s="120"/>
    </row>
    <row r="604" spans="2:7" x14ac:dyDescent="0.25">
      <c r="B604" s="120"/>
      <c r="C604" s="15"/>
      <c r="D604" s="120"/>
      <c r="E604" s="120"/>
      <c r="F604" s="124"/>
      <c r="G604" s="120"/>
    </row>
    <row r="605" spans="2:7" x14ac:dyDescent="0.25">
      <c r="B605" s="120"/>
      <c r="C605" s="15"/>
      <c r="D605" s="120"/>
      <c r="E605" s="120"/>
      <c r="F605" s="124"/>
      <c r="G605" s="120"/>
    </row>
    <row r="606" spans="2:7" x14ac:dyDescent="0.25">
      <c r="B606" s="120"/>
      <c r="C606" s="15"/>
      <c r="D606" s="120"/>
      <c r="E606" s="120"/>
      <c r="F606" s="124"/>
      <c r="G606" s="120"/>
    </row>
    <row r="607" spans="2:7" x14ac:dyDescent="0.25">
      <c r="B607" s="120"/>
      <c r="C607" s="15"/>
      <c r="D607" s="120"/>
      <c r="E607" s="120"/>
      <c r="F607" s="124"/>
      <c r="G607" s="120"/>
    </row>
    <row r="608" spans="2:7" x14ac:dyDescent="0.25">
      <c r="B608" s="120"/>
      <c r="C608" s="15"/>
      <c r="D608" s="120"/>
      <c r="E608" s="120"/>
      <c r="F608" s="124"/>
      <c r="G608" s="120"/>
    </row>
    <row r="609" spans="2:7" x14ac:dyDescent="0.25">
      <c r="B609" s="120"/>
      <c r="C609" s="15"/>
      <c r="D609" s="120"/>
      <c r="E609" s="120"/>
      <c r="F609" s="124"/>
      <c r="G609" s="120"/>
    </row>
    <row r="610" spans="2:7" x14ac:dyDescent="0.25">
      <c r="B610" s="120"/>
      <c r="C610" s="15"/>
      <c r="D610" s="120"/>
      <c r="E610" s="120"/>
      <c r="F610" s="124"/>
      <c r="G610" s="120"/>
    </row>
    <row r="611" spans="2:7" x14ac:dyDescent="0.25">
      <c r="B611" s="120"/>
      <c r="C611" s="15"/>
      <c r="D611" s="120"/>
      <c r="E611" s="120"/>
      <c r="F611" s="124"/>
      <c r="G611" s="120"/>
    </row>
    <row r="612" spans="2:7" x14ac:dyDescent="0.25">
      <c r="B612" s="120"/>
      <c r="C612" s="15"/>
      <c r="D612" s="120"/>
      <c r="E612" s="120"/>
      <c r="F612" s="124"/>
      <c r="G612" s="120"/>
    </row>
    <row r="613" spans="2:7" x14ac:dyDescent="0.25">
      <c r="B613" s="120"/>
      <c r="C613" s="15"/>
      <c r="D613" s="120"/>
      <c r="E613" s="120"/>
      <c r="F613" s="124"/>
      <c r="G613" s="120"/>
    </row>
    <row r="614" spans="2:7" x14ac:dyDescent="0.25">
      <c r="B614" s="120"/>
      <c r="C614" s="15"/>
      <c r="D614" s="120"/>
      <c r="E614" s="120"/>
      <c r="F614" s="124"/>
      <c r="G614" s="120"/>
    </row>
    <row r="615" spans="2:7" x14ac:dyDescent="0.25">
      <c r="B615" s="120"/>
      <c r="C615" s="15"/>
      <c r="D615" s="120"/>
      <c r="E615" s="120"/>
      <c r="F615" s="124"/>
      <c r="G615" s="120"/>
    </row>
    <row r="616" spans="2:7" x14ac:dyDescent="0.25">
      <c r="B616" s="120"/>
      <c r="C616" s="15"/>
      <c r="D616" s="120"/>
      <c r="E616" s="120"/>
      <c r="F616" s="124"/>
      <c r="G616" s="120"/>
    </row>
    <row r="617" spans="2:7" x14ac:dyDescent="0.25">
      <c r="B617" s="120"/>
      <c r="C617" s="15"/>
      <c r="D617" s="120"/>
      <c r="E617" s="120"/>
      <c r="F617" s="124"/>
      <c r="G617" s="120"/>
    </row>
    <row r="618" spans="2:7" x14ac:dyDescent="0.25">
      <c r="B618" s="120"/>
      <c r="C618" s="15"/>
      <c r="D618" s="120"/>
      <c r="E618" s="120"/>
      <c r="F618" s="124"/>
      <c r="G618" s="120"/>
    </row>
    <row r="619" spans="2:7" x14ac:dyDescent="0.25">
      <c r="B619" s="120"/>
      <c r="C619" s="15"/>
      <c r="D619" s="120"/>
      <c r="E619" s="120"/>
      <c r="F619" s="124"/>
      <c r="G619" s="120"/>
    </row>
    <row r="620" spans="2:7" x14ac:dyDescent="0.25">
      <c r="B620" s="120"/>
      <c r="C620" s="15"/>
      <c r="D620" s="120"/>
      <c r="E620" s="120"/>
      <c r="F620" s="124"/>
      <c r="G620" s="120"/>
    </row>
    <row r="621" spans="2:7" x14ac:dyDescent="0.25">
      <c r="B621" s="120"/>
      <c r="C621" s="15"/>
      <c r="D621" s="120"/>
      <c r="E621" s="120"/>
      <c r="F621" s="124"/>
      <c r="G621" s="120"/>
    </row>
    <row r="622" spans="2:7" x14ac:dyDescent="0.25">
      <c r="B622" s="120"/>
      <c r="C622" s="15"/>
      <c r="D622" s="120"/>
      <c r="E622" s="120"/>
      <c r="F622" s="124"/>
      <c r="G622" s="120"/>
    </row>
    <row r="623" spans="2:7" x14ac:dyDescent="0.25">
      <c r="B623" s="120"/>
      <c r="C623" s="15"/>
      <c r="D623" s="120"/>
      <c r="E623" s="120"/>
      <c r="F623" s="124"/>
      <c r="G623" s="120"/>
    </row>
    <row r="624" spans="2:7" x14ac:dyDescent="0.25">
      <c r="B624" s="120"/>
      <c r="C624" s="15"/>
      <c r="D624" s="120"/>
      <c r="E624" s="120"/>
      <c r="F624" s="124"/>
      <c r="G624" s="120"/>
    </row>
    <row r="625" spans="2:7" x14ac:dyDescent="0.25">
      <c r="B625" s="120"/>
      <c r="C625" s="15"/>
      <c r="D625" s="120"/>
      <c r="E625" s="120"/>
      <c r="F625" s="124"/>
      <c r="G625" s="120"/>
    </row>
    <row r="626" spans="2:7" x14ac:dyDescent="0.25">
      <c r="B626" s="120"/>
      <c r="C626" s="15"/>
      <c r="D626" s="120"/>
      <c r="E626" s="120"/>
      <c r="F626" s="124"/>
      <c r="G626" s="120"/>
    </row>
    <row r="627" spans="2:7" x14ac:dyDescent="0.25">
      <c r="B627" s="120"/>
      <c r="C627" s="15"/>
      <c r="D627" s="120"/>
      <c r="E627" s="120"/>
      <c r="F627" s="124"/>
      <c r="G627" s="120"/>
    </row>
    <row r="628" spans="2:7" x14ac:dyDescent="0.25">
      <c r="B628" s="120"/>
      <c r="C628" s="15"/>
      <c r="D628" s="120"/>
      <c r="E628" s="120"/>
      <c r="F628" s="124"/>
      <c r="G628" s="120"/>
    </row>
    <row r="629" spans="2:7" x14ac:dyDescent="0.25">
      <c r="B629" s="120"/>
      <c r="C629" s="15"/>
      <c r="D629" s="120"/>
      <c r="E629" s="120"/>
      <c r="F629" s="124"/>
      <c r="G629" s="120"/>
    </row>
    <row r="630" spans="2:7" x14ac:dyDescent="0.25">
      <c r="B630" s="120"/>
      <c r="C630" s="15"/>
      <c r="D630" s="120"/>
      <c r="E630" s="120"/>
      <c r="F630" s="124"/>
      <c r="G630" s="120"/>
    </row>
    <row r="631" spans="2:7" x14ac:dyDescent="0.25">
      <c r="B631" s="120"/>
      <c r="C631" s="15"/>
      <c r="D631" s="120"/>
      <c r="E631" s="120"/>
      <c r="F631" s="124"/>
      <c r="G631" s="120"/>
    </row>
    <row r="632" spans="2:7" x14ac:dyDescent="0.25">
      <c r="B632" s="120"/>
      <c r="C632" s="15"/>
      <c r="D632" s="120"/>
      <c r="E632" s="120"/>
      <c r="F632" s="124"/>
      <c r="G632" s="120"/>
    </row>
    <row r="633" spans="2:7" x14ac:dyDescent="0.25">
      <c r="B633" s="120"/>
      <c r="C633" s="15"/>
      <c r="D633" s="120"/>
      <c r="E633" s="120"/>
      <c r="F633" s="124"/>
      <c r="G633" s="120"/>
    </row>
    <row r="634" spans="2:7" x14ac:dyDescent="0.25">
      <c r="B634" s="120"/>
      <c r="C634" s="15"/>
      <c r="D634" s="120"/>
      <c r="E634" s="120"/>
      <c r="F634" s="124"/>
      <c r="G634" s="120"/>
    </row>
    <row r="635" spans="2:7" x14ac:dyDescent="0.25">
      <c r="B635" s="120"/>
      <c r="C635" s="15"/>
      <c r="D635" s="120"/>
      <c r="E635" s="120"/>
      <c r="F635" s="124"/>
      <c r="G635" s="120"/>
    </row>
    <row r="636" spans="2:7" x14ac:dyDescent="0.25">
      <c r="B636" s="120"/>
      <c r="C636" s="15"/>
      <c r="D636" s="120"/>
      <c r="E636" s="120"/>
      <c r="F636" s="124"/>
      <c r="G636" s="120"/>
    </row>
    <row r="637" spans="2:7" x14ac:dyDescent="0.25">
      <c r="B637" s="120"/>
      <c r="C637" s="15"/>
      <c r="D637" s="120"/>
      <c r="E637" s="120"/>
      <c r="F637" s="124"/>
      <c r="G637" s="120"/>
    </row>
    <row r="638" spans="2:7" x14ac:dyDescent="0.25">
      <c r="B638" s="120"/>
      <c r="C638" s="15"/>
      <c r="D638" s="120"/>
      <c r="E638" s="120"/>
      <c r="F638" s="124"/>
      <c r="G638" s="120"/>
    </row>
    <row r="639" spans="2:7" x14ac:dyDescent="0.25">
      <c r="B639" s="120"/>
      <c r="C639" s="15"/>
      <c r="D639" s="120"/>
      <c r="E639" s="120"/>
      <c r="F639" s="124"/>
      <c r="G639" s="120"/>
    </row>
    <row r="640" spans="2:7" x14ac:dyDescent="0.25">
      <c r="B640" s="120"/>
      <c r="C640" s="15"/>
      <c r="D640" s="120"/>
      <c r="E640" s="120"/>
      <c r="F640" s="124"/>
      <c r="G640" s="120"/>
    </row>
    <row r="641" spans="2:7" x14ac:dyDescent="0.25">
      <c r="B641" s="120"/>
      <c r="C641" s="15"/>
      <c r="D641" s="120"/>
      <c r="E641" s="120"/>
      <c r="F641" s="124"/>
      <c r="G641" s="120"/>
    </row>
    <row r="642" spans="2:7" x14ac:dyDescent="0.25">
      <c r="B642" s="120"/>
      <c r="C642" s="15"/>
      <c r="D642" s="120"/>
      <c r="E642" s="120"/>
      <c r="F642" s="124"/>
      <c r="G642" s="120"/>
    </row>
    <row r="643" spans="2:7" x14ac:dyDescent="0.25">
      <c r="B643" s="120"/>
      <c r="C643" s="15"/>
      <c r="D643" s="120"/>
      <c r="E643" s="120"/>
      <c r="F643" s="124"/>
      <c r="G643" s="120"/>
    </row>
    <row r="644" spans="2:7" x14ac:dyDescent="0.25">
      <c r="B644" s="120"/>
      <c r="C644" s="15"/>
      <c r="D644" s="120"/>
      <c r="E644" s="120"/>
      <c r="F644" s="124"/>
      <c r="G644" s="120"/>
    </row>
    <row r="645" spans="2:7" x14ac:dyDescent="0.25">
      <c r="B645" s="120"/>
      <c r="C645" s="15"/>
      <c r="D645" s="120"/>
      <c r="E645" s="120"/>
      <c r="F645" s="124"/>
      <c r="G645" s="120"/>
    </row>
    <row r="646" spans="2:7" x14ac:dyDescent="0.25">
      <c r="B646" s="120"/>
      <c r="C646" s="15"/>
      <c r="D646" s="120"/>
      <c r="E646" s="120"/>
      <c r="F646" s="124"/>
      <c r="G646" s="120"/>
    </row>
    <row r="647" spans="2:7" x14ac:dyDescent="0.25">
      <c r="B647" s="120"/>
      <c r="C647" s="15"/>
      <c r="D647" s="120"/>
      <c r="E647" s="120"/>
      <c r="F647" s="124"/>
      <c r="G647" s="120"/>
    </row>
    <row r="648" spans="2:7" x14ac:dyDescent="0.25">
      <c r="B648" s="120"/>
      <c r="C648" s="15"/>
      <c r="D648" s="120"/>
      <c r="E648" s="120"/>
      <c r="F648" s="124"/>
      <c r="G648" s="120"/>
    </row>
    <row r="649" spans="2:7" x14ac:dyDescent="0.25">
      <c r="B649" s="120"/>
      <c r="C649" s="15"/>
      <c r="D649" s="120"/>
      <c r="E649" s="120"/>
      <c r="F649" s="124"/>
      <c r="G649" s="120"/>
    </row>
    <row r="650" spans="2:7" x14ac:dyDescent="0.25">
      <c r="B650" s="120"/>
      <c r="C650" s="15"/>
      <c r="D650" s="120"/>
      <c r="E650" s="120"/>
      <c r="F650" s="124"/>
      <c r="G650" s="120"/>
    </row>
    <row r="651" spans="2:7" x14ac:dyDescent="0.25">
      <c r="B651" s="120"/>
      <c r="C651" s="15"/>
      <c r="D651" s="120"/>
      <c r="E651" s="120"/>
      <c r="F651" s="124"/>
      <c r="G651" s="120"/>
    </row>
    <row r="652" spans="2:7" x14ac:dyDescent="0.25">
      <c r="B652" s="120"/>
      <c r="C652" s="15"/>
      <c r="D652" s="120"/>
      <c r="E652" s="120"/>
      <c r="F652" s="124"/>
      <c r="G652" s="120"/>
    </row>
    <row r="653" spans="2:7" x14ac:dyDescent="0.25">
      <c r="B653" s="120"/>
      <c r="C653" s="15"/>
      <c r="D653" s="120"/>
      <c r="E653" s="120"/>
      <c r="F653" s="124"/>
      <c r="G653" s="120"/>
    </row>
    <row r="654" spans="2:7" x14ac:dyDescent="0.25">
      <c r="B654" s="120"/>
      <c r="C654" s="15"/>
      <c r="D654" s="120"/>
      <c r="E654" s="120"/>
      <c r="F654" s="124"/>
      <c r="G654" s="120"/>
    </row>
    <row r="655" spans="2:7" x14ac:dyDescent="0.25">
      <c r="B655" s="120"/>
      <c r="C655" s="15"/>
      <c r="D655" s="120"/>
      <c r="E655" s="120"/>
      <c r="F655" s="124"/>
      <c r="G655" s="120"/>
    </row>
    <row r="656" spans="2:7" x14ac:dyDescent="0.25">
      <c r="B656" s="120"/>
      <c r="C656" s="15"/>
      <c r="D656" s="120"/>
      <c r="E656" s="120"/>
      <c r="F656" s="124"/>
      <c r="G656" s="120"/>
    </row>
    <row r="657" spans="2:7" x14ac:dyDescent="0.25">
      <c r="B657" s="120"/>
      <c r="C657" s="15"/>
      <c r="D657" s="120"/>
      <c r="E657" s="120"/>
      <c r="F657" s="124"/>
      <c r="G657" s="120"/>
    </row>
    <row r="658" spans="2:7" x14ac:dyDescent="0.25">
      <c r="B658" s="120"/>
      <c r="C658" s="15"/>
      <c r="D658" s="120"/>
      <c r="E658" s="120"/>
      <c r="F658" s="124"/>
      <c r="G658" s="120"/>
    </row>
    <row r="659" spans="2:7" x14ac:dyDescent="0.25">
      <c r="B659" s="120"/>
      <c r="C659" s="15"/>
      <c r="D659" s="120"/>
      <c r="E659" s="120"/>
      <c r="F659" s="124"/>
      <c r="G659" s="120"/>
    </row>
    <row r="660" spans="2:7" x14ac:dyDescent="0.25">
      <c r="B660" s="120"/>
      <c r="C660" s="15"/>
      <c r="D660" s="120"/>
      <c r="E660" s="120"/>
      <c r="F660" s="124"/>
      <c r="G660" s="120"/>
    </row>
    <row r="661" spans="2:7" x14ac:dyDescent="0.25">
      <c r="B661" s="120"/>
      <c r="C661" s="15"/>
      <c r="D661" s="120"/>
      <c r="E661" s="120"/>
      <c r="F661" s="124"/>
      <c r="G661" s="120"/>
    </row>
    <row r="662" spans="2:7" x14ac:dyDescent="0.25">
      <c r="B662" s="120"/>
      <c r="C662" s="15"/>
      <c r="D662" s="120"/>
      <c r="E662" s="120"/>
      <c r="F662" s="124"/>
      <c r="G662" s="120"/>
    </row>
    <row r="663" spans="2:7" x14ac:dyDescent="0.25">
      <c r="B663" s="120"/>
      <c r="C663" s="15"/>
      <c r="D663" s="120"/>
      <c r="E663" s="120"/>
      <c r="F663" s="124"/>
      <c r="G663" s="120"/>
    </row>
    <row r="664" spans="2:7" x14ac:dyDescent="0.25">
      <c r="B664" s="120"/>
      <c r="C664" s="15"/>
      <c r="D664" s="120"/>
      <c r="E664" s="120"/>
      <c r="F664" s="124"/>
      <c r="G664" s="120"/>
    </row>
    <row r="665" spans="2:7" x14ac:dyDescent="0.25">
      <c r="B665" s="120"/>
      <c r="C665" s="15"/>
      <c r="D665" s="120"/>
      <c r="E665" s="120"/>
      <c r="F665" s="124"/>
      <c r="G665" s="120"/>
    </row>
    <row r="666" spans="2:7" x14ac:dyDescent="0.25">
      <c r="B666" s="120"/>
      <c r="C666" s="15"/>
      <c r="D666" s="120"/>
      <c r="E666" s="120"/>
      <c r="F666" s="124"/>
      <c r="G666" s="120"/>
    </row>
    <row r="667" spans="2:7" x14ac:dyDescent="0.25">
      <c r="B667" s="120"/>
      <c r="C667" s="15"/>
      <c r="D667" s="120"/>
      <c r="E667" s="120"/>
      <c r="F667" s="124"/>
      <c r="G667" s="120"/>
    </row>
    <row r="668" spans="2:7" x14ac:dyDescent="0.25">
      <c r="B668" s="120"/>
      <c r="C668" s="15"/>
      <c r="D668" s="120"/>
      <c r="E668" s="120"/>
      <c r="F668" s="124"/>
      <c r="G668" s="120"/>
    </row>
    <row r="669" spans="2:7" x14ac:dyDescent="0.25">
      <c r="B669" s="120"/>
      <c r="C669" s="15"/>
      <c r="D669" s="120"/>
      <c r="E669" s="120"/>
      <c r="F669" s="124"/>
      <c r="G669" s="120"/>
    </row>
    <row r="670" spans="2:7" x14ac:dyDescent="0.25">
      <c r="B670" s="120"/>
      <c r="C670" s="15"/>
      <c r="D670" s="120"/>
      <c r="E670" s="120"/>
      <c r="F670" s="124"/>
      <c r="G670" s="120"/>
    </row>
    <row r="671" spans="2:7" x14ac:dyDescent="0.25">
      <c r="B671" s="120"/>
      <c r="C671" s="15"/>
      <c r="D671" s="120"/>
      <c r="E671" s="120"/>
      <c r="F671" s="124"/>
      <c r="G671" s="120"/>
    </row>
    <row r="672" spans="2:7" x14ac:dyDescent="0.25">
      <c r="B672" s="120"/>
      <c r="C672" s="15"/>
      <c r="D672" s="120"/>
      <c r="E672" s="120"/>
      <c r="F672" s="124"/>
      <c r="G672" s="120"/>
    </row>
    <row r="673" spans="2:7" x14ac:dyDescent="0.25">
      <c r="B673" s="120"/>
      <c r="C673" s="15"/>
      <c r="D673" s="120"/>
      <c r="E673" s="120"/>
      <c r="F673" s="124"/>
      <c r="G673" s="120"/>
    </row>
    <row r="674" spans="2:7" x14ac:dyDescent="0.25">
      <c r="B674" s="120"/>
      <c r="C674" s="15"/>
      <c r="D674" s="120"/>
      <c r="E674" s="120"/>
      <c r="F674" s="124"/>
      <c r="G674" s="120"/>
    </row>
    <row r="675" spans="2:7" x14ac:dyDescent="0.25">
      <c r="B675" s="120"/>
      <c r="C675" s="15"/>
      <c r="D675" s="120"/>
      <c r="E675" s="120"/>
      <c r="F675" s="124"/>
      <c r="G675" s="120"/>
    </row>
    <row r="676" spans="2:7" x14ac:dyDescent="0.25">
      <c r="B676" s="120"/>
      <c r="C676" s="15"/>
      <c r="D676" s="120"/>
      <c r="E676" s="120"/>
      <c r="F676" s="124"/>
      <c r="G676" s="120"/>
    </row>
    <row r="677" spans="2:7" x14ac:dyDescent="0.25">
      <c r="B677" s="120"/>
      <c r="C677" s="15"/>
      <c r="D677" s="120"/>
      <c r="E677" s="120"/>
      <c r="F677" s="124"/>
      <c r="G677" s="120"/>
    </row>
    <row r="678" spans="2:7" x14ac:dyDescent="0.25">
      <c r="B678" s="120"/>
      <c r="C678" s="15"/>
      <c r="D678" s="120"/>
      <c r="E678" s="120"/>
      <c r="F678" s="124"/>
      <c r="G678" s="120"/>
    </row>
    <row r="679" spans="2:7" x14ac:dyDescent="0.25">
      <c r="B679" s="120"/>
      <c r="C679" s="15"/>
      <c r="D679" s="120"/>
      <c r="E679" s="120"/>
      <c r="F679" s="124"/>
      <c r="G679" s="120"/>
    </row>
    <row r="680" spans="2:7" x14ac:dyDescent="0.25">
      <c r="B680" s="120"/>
      <c r="C680" s="15"/>
      <c r="D680" s="120"/>
      <c r="E680" s="120"/>
      <c r="F680" s="124"/>
      <c r="G680" s="120"/>
    </row>
    <row r="681" spans="2:7" x14ac:dyDescent="0.25">
      <c r="B681" s="120"/>
      <c r="C681" s="15"/>
      <c r="D681" s="120"/>
      <c r="E681" s="120"/>
      <c r="F681" s="124"/>
      <c r="G681" s="120"/>
    </row>
    <row r="682" spans="2:7" x14ac:dyDescent="0.25">
      <c r="B682" s="120"/>
      <c r="C682" s="15"/>
      <c r="D682" s="120"/>
      <c r="E682" s="120"/>
      <c r="F682" s="124"/>
      <c r="G682" s="120"/>
    </row>
    <row r="683" spans="2:7" x14ac:dyDescent="0.25">
      <c r="B683" s="120"/>
      <c r="C683" s="15"/>
      <c r="D683" s="120"/>
      <c r="E683" s="120"/>
      <c r="F683" s="124"/>
      <c r="G683" s="120"/>
    </row>
    <row r="684" spans="2:7" x14ac:dyDescent="0.25">
      <c r="B684" s="120"/>
      <c r="C684" s="15"/>
      <c r="D684" s="120"/>
      <c r="E684" s="120"/>
      <c r="F684" s="124"/>
      <c r="G684" s="120"/>
    </row>
    <row r="685" spans="2:7" x14ac:dyDescent="0.25">
      <c r="B685" s="120"/>
      <c r="C685" s="15"/>
      <c r="D685" s="120"/>
      <c r="E685" s="120"/>
      <c r="F685" s="124"/>
      <c r="G685" s="120"/>
    </row>
    <row r="686" spans="2:7" x14ac:dyDescent="0.25">
      <c r="B686" s="120"/>
      <c r="C686" s="15"/>
      <c r="D686" s="120"/>
      <c r="E686" s="120"/>
      <c r="F686" s="124"/>
      <c r="G686" s="120"/>
    </row>
    <row r="687" spans="2:7" x14ac:dyDescent="0.25">
      <c r="B687" s="120"/>
      <c r="C687" s="15"/>
      <c r="D687" s="120"/>
      <c r="E687" s="120"/>
      <c r="F687" s="124"/>
      <c r="G687" s="120"/>
    </row>
    <row r="688" spans="2:7" x14ac:dyDescent="0.25">
      <c r="B688" s="120"/>
      <c r="C688" s="15"/>
      <c r="D688" s="120"/>
      <c r="E688" s="120"/>
      <c r="F688" s="124"/>
      <c r="G688" s="120"/>
    </row>
    <row r="689" spans="2:7" x14ac:dyDescent="0.25">
      <c r="B689" s="120"/>
      <c r="C689" s="15"/>
      <c r="D689" s="120"/>
      <c r="E689" s="120"/>
      <c r="F689" s="124"/>
      <c r="G689" s="120"/>
    </row>
    <row r="690" spans="2:7" x14ac:dyDescent="0.25">
      <c r="B690" s="120"/>
      <c r="C690" s="15"/>
      <c r="D690" s="120"/>
      <c r="E690" s="120"/>
      <c r="F690" s="124"/>
      <c r="G690" s="120"/>
    </row>
    <row r="691" spans="2:7" x14ac:dyDescent="0.25">
      <c r="B691" s="120"/>
      <c r="C691" s="15"/>
      <c r="D691" s="120"/>
      <c r="E691" s="120"/>
      <c r="F691" s="124"/>
      <c r="G691" s="120"/>
    </row>
    <row r="692" spans="2:7" x14ac:dyDescent="0.25">
      <c r="B692" s="120"/>
      <c r="C692" s="15"/>
      <c r="D692" s="120"/>
      <c r="E692" s="120"/>
      <c r="F692" s="124"/>
      <c r="G692" s="120"/>
    </row>
    <row r="693" spans="2:7" x14ac:dyDescent="0.25">
      <c r="B693" s="120"/>
      <c r="C693" s="15"/>
      <c r="D693" s="120"/>
      <c r="E693" s="120"/>
      <c r="F693" s="124"/>
      <c r="G693" s="120"/>
    </row>
    <row r="694" spans="2:7" x14ac:dyDescent="0.25">
      <c r="B694" s="120"/>
      <c r="C694" s="15"/>
      <c r="D694" s="120"/>
      <c r="E694" s="120"/>
      <c r="F694" s="124"/>
      <c r="G694" s="120"/>
    </row>
    <row r="695" spans="2:7" x14ac:dyDescent="0.25">
      <c r="B695" s="120"/>
      <c r="C695" s="15"/>
      <c r="D695" s="120"/>
      <c r="E695" s="120"/>
      <c r="F695" s="124"/>
      <c r="G695" s="120"/>
    </row>
    <row r="696" spans="2:7" x14ac:dyDescent="0.25">
      <c r="B696" s="120"/>
      <c r="C696" s="15"/>
      <c r="D696" s="120"/>
      <c r="E696" s="120"/>
      <c r="F696" s="124"/>
      <c r="G696" s="120"/>
    </row>
    <row r="697" spans="2:7" x14ac:dyDescent="0.25">
      <c r="B697" s="120"/>
      <c r="C697" s="15"/>
      <c r="D697" s="120"/>
      <c r="E697" s="120"/>
      <c r="F697" s="124"/>
      <c r="G697" s="120"/>
    </row>
    <row r="698" spans="2:7" x14ac:dyDescent="0.25">
      <c r="B698" s="120"/>
      <c r="C698" s="15"/>
      <c r="D698" s="120"/>
      <c r="E698" s="120"/>
      <c r="F698" s="124"/>
      <c r="G698" s="120"/>
    </row>
    <row r="699" spans="2:7" x14ac:dyDescent="0.25">
      <c r="B699" s="120"/>
      <c r="C699" s="15"/>
      <c r="D699" s="120"/>
      <c r="E699" s="120"/>
      <c r="F699" s="124"/>
      <c r="G699" s="120"/>
    </row>
    <row r="700" spans="2:7" x14ac:dyDescent="0.25">
      <c r="B700" s="120"/>
      <c r="C700" s="15"/>
      <c r="D700" s="120"/>
      <c r="E700" s="120"/>
      <c r="F700" s="124"/>
      <c r="G700" s="120"/>
    </row>
    <row r="701" spans="2:7" x14ac:dyDescent="0.25">
      <c r="B701" s="120"/>
      <c r="C701" s="15"/>
      <c r="D701" s="120"/>
      <c r="E701" s="120"/>
      <c r="F701" s="124"/>
      <c r="G701" s="120"/>
    </row>
    <row r="702" spans="2:7" x14ac:dyDescent="0.25">
      <c r="B702" s="120"/>
      <c r="C702" s="15"/>
      <c r="D702" s="120"/>
      <c r="E702" s="120"/>
      <c r="F702" s="124"/>
      <c r="G702" s="120"/>
    </row>
    <row r="703" spans="2:7" x14ac:dyDescent="0.25">
      <c r="B703" s="120"/>
      <c r="C703" s="15"/>
      <c r="D703" s="120"/>
      <c r="E703" s="120"/>
      <c r="F703" s="124"/>
      <c r="G703" s="120"/>
    </row>
    <row r="704" spans="2:7" x14ac:dyDescent="0.25">
      <c r="B704" s="120"/>
      <c r="C704" s="15"/>
      <c r="D704" s="120"/>
      <c r="E704" s="120"/>
      <c r="F704" s="124"/>
      <c r="G704" s="120"/>
    </row>
    <row r="705" spans="2:7" x14ac:dyDescent="0.25">
      <c r="B705" s="120"/>
      <c r="C705" s="15"/>
      <c r="D705" s="120"/>
      <c r="E705" s="120"/>
      <c r="F705" s="124"/>
      <c r="G705" s="120"/>
    </row>
    <row r="706" spans="2:7" x14ac:dyDescent="0.25">
      <c r="B706" s="120"/>
      <c r="C706" s="15"/>
      <c r="D706" s="120"/>
      <c r="E706" s="120"/>
      <c r="F706" s="124"/>
      <c r="G706" s="120"/>
    </row>
    <row r="707" spans="2:7" x14ac:dyDescent="0.25">
      <c r="B707" s="120"/>
      <c r="C707" s="15"/>
      <c r="D707" s="120"/>
      <c r="E707" s="120"/>
      <c r="F707" s="124"/>
      <c r="G707" s="120"/>
    </row>
    <row r="708" spans="2:7" x14ac:dyDescent="0.25">
      <c r="B708" s="120"/>
      <c r="C708" s="15"/>
      <c r="D708" s="120"/>
      <c r="E708" s="120"/>
      <c r="F708" s="124"/>
      <c r="G708" s="120"/>
    </row>
    <row r="709" spans="2:7" x14ac:dyDescent="0.25">
      <c r="B709" s="120"/>
      <c r="C709" s="15"/>
      <c r="D709" s="120"/>
      <c r="E709" s="120"/>
      <c r="F709" s="124"/>
      <c r="G709" s="120"/>
    </row>
    <row r="710" spans="2:7" x14ac:dyDescent="0.25">
      <c r="B710" s="120"/>
      <c r="C710" s="15"/>
      <c r="D710" s="120"/>
      <c r="E710" s="120"/>
      <c r="F710" s="124"/>
      <c r="G710" s="120"/>
    </row>
    <row r="711" spans="2:7" x14ac:dyDescent="0.25">
      <c r="B711" s="120"/>
      <c r="C711" s="15"/>
      <c r="D711" s="120"/>
      <c r="E711" s="120"/>
      <c r="F711" s="124"/>
      <c r="G711" s="120"/>
    </row>
    <row r="712" spans="2:7" x14ac:dyDescent="0.25">
      <c r="B712" s="120"/>
      <c r="C712" s="15"/>
      <c r="D712" s="120"/>
      <c r="E712" s="120"/>
      <c r="F712" s="124"/>
      <c r="G712" s="120"/>
    </row>
    <row r="713" spans="2:7" x14ac:dyDescent="0.25">
      <c r="B713" s="120"/>
      <c r="C713" s="15"/>
      <c r="D713" s="120"/>
      <c r="E713" s="120"/>
      <c r="F713" s="124"/>
      <c r="G713" s="120"/>
    </row>
    <row r="714" spans="2:7" x14ac:dyDescent="0.25">
      <c r="B714" s="120"/>
      <c r="C714" s="15"/>
      <c r="D714" s="120"/>
      <c r="E714" s="120"/>
      <c r="F714" s="124"/>
      <c r="G714" s="120"/>
    </row>
    <row r="715" spans="2:7" x14ac:dyDescent="0.25">
      <c r="B715" s="120"/>
      <c r="C715" s="15"/>
      <c r="D715" s="120"/>
      <c r="E715" s="120"/>
      <c r="F715" s="124"/>
      <c r="G715" s="120"/>
    </row>
    <row r="716" spans="2:7" x14ac:dyDescent="0.25">
      <c r="B716" s="120"/>
      <c r="C716" s="15"/>
      <c r="D716" s="120"/>
      <c r="E716" s="120"/>
      <c r="F716" s="124"/>
      <c r="G716" s="120"/>
    </row>
    <row r="717" spans="2:7" x14ac:dyDescent="0.25">
      <c r="B717" s="120"/>
      <c r="C717" s="15"/>
      <c r="D717" s="120"/>
      <c r="E717" s="120"/>
      <c r="F717" s="124"/>
      <c r="G717" s="120"/>
    </row>
    <row r="718" spans="2:7" x14ac:dyDescent="0.25">
      <c r="B718" s="120"/>
      <c r="C718" s="15"/>
      <c r="D718" s="120"/>
      <c r="E718" s="120"/>
      <c r="F718" s="124"/>
      <c r="G718" s="120"/>
    </row>
    <row r="719" spans="2:7" x14ac:dyDescent="0.25">
      <c r="B719" s="120"/>
      <c r="C719" s="15"/>
      <c r="D719" s="120"/>
      <c r="E719" s="120"/>
      <c r="F719" s="124"/>
      <c r="G719" s="120"/>
    </row>
    <row r="720" spans="2:7" x14ac:dyDescent="0.25">
      <c r="B720" s="120"/>
      <c r="C720" s="15"/>
      <c r="D720" s="120"/>
      <c r="E720" s="120"/>
      <c r="F720" s="124"/>
      <c r="G720" s="120"/>
    </row>
    <row r="721" spans="2:7" x14ac:dyDescent="0.25">
      <c r="B721" s="120"/>
      <c r="C721" s="15"/>
      <c r="D721" s="120"/>
      <c r="E721" s="120"/>
      <c r="F721" s="124"/>
      <c r="G721" s="120"/>
    </row>
    <row r="722" spans="2:7" x14ac:dyDescent="0.25">
      <c r="B722" s="120"/>
      <c r="C722" s="15"/>
      <c r="D722" s="120"/>
      <c r="E722" s="120"/>
      <c r="F722" s="124"/>
      <c r="G722" s="120"/>
    </row>
    <row r="723" spans="2:7" x14ac:dyDescent="0.25">
      <c r="B723" s="120"/>
      <c r="C723" s="15"/>
      <c r="D723" s="120"/>
      <c r="E723" s="120"/>
      <c r="F723" s="124"/>
      <c r="G723" s="120"/>
    </row>
    <row r="724" spans="2:7" x14ac:dyDescent="0.25">
      <c r="B724" s="120"/>
      <c r="C724" s="15"/>
      <c r="D724" s="120"/>
      <c r="E724" s="120"/>
      <c r="F724" s="124"/>
      <c r="G724" s="120"/>
    </row>
    <row r="725" spans="2:7" x14ac:dyDescent="0.25">
      <c r="B725" s="120"/>
      <c r="C725" s="15"/>
      <c r="D725" s="120"/>
      <c r="E725" s="120"/>
      <c r="F725" s="124"/>
      <c r="G725" s="120"/>
    </row>
    <row r="726" spans="2:7" x14ac:dyDescent="0.25">
      <c r="B726" s="120"/>
      <c r="C726" s="15"/>
      <c r="D726" s="120"/>
      <c r="E726" s="120"/>
      <c r="F726" s="124"/>
      <c r="G726" s="120"/>
    </row>
    <row r="727" spans="2:7" x14ac:dyDescent="0.25">
      <c r="B727" s="120"/>
      <c r="C727" s="15"/>
      <c r="D727" s="120"/>
      <c r="E727" s="120"/>
      <c r="F727" s="124"/>
      <c r="G727" s="120"/>
    </row>
    <row r="728" spans="2:7" x14ac:dyDescent="0.25">
      <c r="B728" s="120"/>
      <c r="C728" s="15"/>
      <c r="D728" s="120"/>
      <c r="E728" s="120"/>
      <c r="F728" s="124"/>
      <c r="G728" s="120"/>
    </row>
    <row r="729" spans="2:7" x14ac:dyDescent="0.25">
      <c r="B729" s="120"/>
      <c r="C729" s="15"/>
      <c r="D729" s="120"/>
      <c r="E729" s="120"/>
      <c r="F729" s="124"/>
      <c r="G729" s="120"/>
    </row>
    <row r="730" spans="2:7" x14ac:dyDescent="0.25">
      <c r="B730" s="120"/>
      <c r="C730" s="15"/>
      <c r="D730" s="120"/>
      <c r="E730" s="120"/>
      <c r="F730" s="124"/>
      <c r="G730" s="120"/>
    </row>
    <row r="731" spans="2:7" x14ac:dyDescent="0.25">
      <c r="B731" s="120"/>
      <c r="C731" s="15"/>
      <c r="D731" s="120"/>
      <c r="E731" s="120"/>
      <c r="F731" s="124"/>
      <c r="G731" s="120"/>
    </row>
    <row r="732" spans="2:7" x14ac:dyDescent="0.25">
      <c r="B732" s="120"/>
      <c r="C732" s="15"/>
      <c r="D732" s="120"/>
      <c r="E732" s="120"/>
      <c r="F732" s="124"/>
      <c r="G732" s="120"/>
    </row>
    <row r="733" spans="2:7" x14ac:dyDescent="0.25">
      <c r="B733" s="120"/>
      <c r="C733" s="15"/>
      <c r="D733" s="120"/>
      <c r="E733" s="120"/>
      <c r="F733" s="124"/>
      <c r="G733" s="120"/>
    </row>
    <row r="734" spans="2:7" x14ac:dyDescent="0.25">
      <c r="B734" s="120"/>
      <c r="C734" s="15"/>
      <c r="D734" s="120"/>
      <c r="E734" s="120"/>
      <c r="F734" s="124"/>
      <c r="G734" s="120"/>
    </row>
    <row r="735" spans="2:7" x14ac:dyDescent="0.25">
      <c r="B735" s="120"/>
      <c r="C735" s="15"/>
      <c r="D735" s="120"/>
      <c r="E735" s="120"/>
      <c r="F735" s="124"/>
      <c r="G735" s="120"/>
    </row>
    <row r="736" spans="2:7" x14ac:dyDescent="0.25">
      <c r="B736" s="120"/>
      <c r="C736" s="15"/>
      <c r="D736" s="120"/>
      <c r="E736" s="120"/>
      <c r="F736" s="124"/>
      <c r="G736" s="120"/>
    </row>
    <row r="737" spans="2:7" x14ac:dyDescent="0.25">
      <c r="B737" s="120"/>
      <c r="C737" s="15"/>
      <c r="D737" s="120"/>
      <c r="E737" s="120"/>
      <c r="F737" s="124"/>
      <c r="G737" s="120"/>
    </row>
    <row r="738" spans="2:7" x14ac:dyDescent="0.25">
      <c r="B738" s="120"/>
      <c r="C738" s="15"/>
      <c r="D738" s="120"/>
      <c r="E738" s="120"/>
      <c r="F738" s="124"/>
      <c r="G738" s="120"/>
    </row>
    <row r="739" spans="2:7" x14ac:dyDescent="0.25">
      <c r="B739" s="120"/>
      <c r="C739" s="15"/>
      <c r="D739" s="120"/>
      <c r="E739" s="120"/>
      <c r="F739" s="124"/>
      <c r="G739" s="120"/>
    </row>
    <row r="740" spans="2:7" x14ac:dyDescent="0.25">
      <c r="B740" s="120"/>
      <c r="C740" s="15"/>
      <c r="D740" s="120"/>
      <c r="E740" s="120"/>
      <c r="F740" s="124"/>
      <c r="G740" s="120"/>
    </row>
    <row r="741" spans="2:7" x14ac:dyDescent="0.25">
      <c r="B741" s="120"/>
      <c r="C741" s="15"/>
      <c r="D741" s="120"/>
      <c r="E741" s="120"/>
      <c r="F741" s="124"/>
      <c r="G741" s="120"/>
    </row>
    <row r="742" spans="2:7" x14ac:dyDescent="0.25">
      <c r="B742" s="120"/>
      <c r="C742" s="15"/>
      <c r="D742" s="120"/>
      <c r="E742" s="120"/>
      <c r="F742" s="124"/>
      <c r="G742" s="120"/>
    </row>
    <row r="743" spans="2:7" x14ac:dyDescent="0.25">
      <c r="B743" s="120"/>
      <c r="C743" s="15"/>
      <c r="D743" s="120"/>
      <c r="E743" s="120"/>
      <c r="F743" s="124"/>
      <c r="G743" s="120"/>
    </row>
    <row r="744" spans="2:7" x14ac:dyDescent="0.25">
      <c r="B744" s="120"/>
      <c r="C744" s="15"/>
      <c r="D744" s="120"/>
      <c r="E744" s="120"/>
      <c r="F744" s="124"/>
      <c r="G744" s="120"/>
    </row>
    <row r="745" spans="2:7" x14ac:dyDescent="0.25">
      <c r="B745" s="120"/>
      <c r="C745" s="15"/>
      <c r="D745" s="120"/>
      <c r="E745" s="120"/>
      <c r="F745" s="124"/>
      <c r="G745" s="120"/>
    </row>
    <row r="746" spans="2:7" x14ac:dyDescent="0.25">
      <c r="B746" s="120"/>
      <c r="C746" s="15"/>
      <c r="D746" s="120"/>
      <c r="E746" s="120"/>
      <c r="F746" s="124"/>
      <c r="G746" s="120"/>
    </row>
    <row r="747" spans="2:7" x14ac:dyDescent="0.25">
      <c r="B747" s="120"/>
      <c r="C747" s="15"/>
      <c r="D747" s="120"/>
      <c r="E747" s="120"/>
      <c r="F747" s="124"/>
      <c r="G747" s="120"/>
    </row>
    <row r="748" spans="2:7" x14ac:dyDescent="0.25">
      <c r="B748" s="120"/>
      <c r="C748" s="15"/>
      <c r="D748" s="120"/>
      <c r="E748" s="120"/>
      <c r="F748" s="124"/>
      <c r="G748" s="120"/>
    </row>
    <row r="749" spans="2:7" x14ac:dyDescent="0.25">
      <c r="B749" s="120"/>
      <c r="C749" s="15"/>
      <c r="D749" s="120"/>
      <c r="E749" s="120"/>
      <c r="F749" s="124"/>
      <c r="G749" s="120"/>
    </row>
    <row r="750" spans="2:7" x14ac:dyDescent="0.25">
      <c r="B750" s="120"/>
      <c r="C750" s="15"/>
      <c r="D750" s="120"/>
      <c r="E750" s="120"/>
      <c r="F750" s="124"/>
      <c r="G750" s="120"/>
    </row>
    <row r="751" spans="2:7" x14ac:dyDescent="0.25">
      <c r="B751" s="120"/>
      <c r="C751" s="15"/>
      <c r="D751" s="120"/>
      <c r="E751" s="120"/>
      <c r="F751" s="124"/>
      <c r="G751" s="120"/>
    </row>
    <row r="752" spans="2:7" x14ac:dyDescent="0.25">
      <c r="B752" s="120"/>
      <c r="C752" s="15"/>
      <c r="D752" s="120"/>
      <c r="E752" s="120"/>
      <c r="F752" s="124"/>
      <c r="G752" s="120"/>
    </row>
    <row r="753" spans="2:7" x14ac:dyDescent="0.25">
      <c r="B753" s="120"/>
      <c r="C753" s="15"/>
      <c r="D753" s="120"/>
      <c r="E753" s="120"/>
      <c r="F753" s="124"/>
      <c r="G753" s="120"/>
    </row>
    <row r="754" spans="2:7" x14ac:dyDescent="0.25">
      <c r="B754" s="120"/>
      <c r="C754" s="15"/>
      <c r="D754" s="120"/>
      <c r="E754" s="120"/>
      <c r="F754" s="124"/>
      <c r="G754" s="120"/>
    </row>
    <row r="755" spans="2:7" x14ac:dyDescent="0.25">
      <c r="B755" s="120"/>
      <c r="C755" s="15"/>
      <c r="D755" s="120"/>
      <c r="E755" s="120"/>
      <c r="F755" s="124"/>
      <c r="G755" s="120"/>
    </row>
    <row r="756" spans="2:7" x14ac:dyDescent="0.25">
      <c r="B756" s="120"/>
      <c r="C756" s="15"/>
      <c r="D756" s="120"/>
      <c r="E756" s="120"/>
      <c r="F756" s="124"/>
      <c r="G756" s="120"/>
    </row>
    <row r="757" spans="2:7" x14ac:dyDescent="0.25">
      <c r="B757" s="120"/>
      <c r="C757" s="15"/>
      <c r="D757" s="120"/>
      <c r="E757" s="120"/>
      <c r="F757" s="124"/>
      <c r="G757" s="120"/>
    </row>
    <row r="758" spans="2:7" x14ac:dyDescent="0.25">
      <c r="B758" s="120"/>
      <c r="C758" s="15"/>
      <c r="D758" s="120"/>
      <c r="E758" s="120"/>
      <c r="F758" s="124"/>
      <c r="G758" s="120"/>
    </row>
    <row r="759" spans="2:7" x14ac:dyDescent="0.25">
      <c r="B759" s="120"/>
      <c r="C759" s="15"/>
      <c r="D759" s="120"/>
      <c r="E759" s="120"/>
      <c r="F759" s="124"/>
      <c r="G759" s="120"/>
    </row>
    <row r="760" spans="2:7" x14ac:dyDescent="0.25">
      <c r="B760" s="120"/>
      <c r="C760" s="15"/>
      <c r="D760" s="120"/>
      <c r="E760" s="120"/>
      <c r="F760" s="124"/>
      <c r="G760" s="120"/>
    </row>
    <row r="761" spans="2:7" x14ac:dyDescent="0.25">
      <c r="B761" s="120"/>
      <c r="C761" s="15"/>
      <c r="D761" s="120"/>
      <c r="E761" s="120"/>
      <c r="F761" s="124"/>
      <c r="G761" s="120"/>
    </row>
    <row r="762" spans="2:7" x14ac:dyDescent="0.25">
      <c r="B762" s="120"/>
      <c r="C762" s="15"/>
      <c r="D762" s="120"/>
      <c r="E762" s="120"/>
      <c r="F762" s="124"/>
      <c r="G762" s="120"/>
    </row>
    <row r="763" spans="2:7" x14ac:dyDescent="0.25">
      <c r="B763" s="120"/>
      <c r="C763" s="15"/>
      <c r="D763" s="120"/>
      <c r="E763" s="120"/>
      <c r="F763" s="124"/>
      <c r="G763" s="120"/>
    </row>
    <row r="764" spans="2:7" x14ac:dyDescent="0.25">
      <c r="B764" s="120"/>
      <c r="C764" s="15"/>
      <c r="D764" s="120"/>
      <c r="E764" s="120"/>
      <c r="F764" s="124"/>
      <c r="G764" s="120"/>
    </row>
    <row r="765" spans="2:7" x14ac:dyDescent="0.25">
      <c r="B765" s="120"/>
      <c r="C765" s="15"/>
      <c r="D765" s="120"/>
      <c r="E765" s="120"/>
      <c r="F765" s="124"/>
      <c r="G765" s="120"/>
    </row>
    <row r="766" spans="2:7" x14ac:dyDescent="0.25">
      <c r="B766" s="120"/>
      <c r="C766" s="15"/>
      <c r="D766" s="120"/>
      <c r="E766" s="120"/>
      <c r="F766" s="124"/>
      <c r="G766" s="120"/>
    </row>
    <row r="767" spans="2:7" x14ac:dyDescent="0.25">
      <c r="B767" s="120"/>
      <c r="C767" s="15"/>
      <c r="D767" s="120"/>
      <c r="E767" s="120"/>
      <c r="F767" s="124"/>
      <c r="G767" s="120"/>
    </row>
    <row r="768" spans="2:7" x14ac:dyDescent="0.25">
      <c r="B768" s="120"/>
      <c r="C768" s="15"/>
      <c r="D768" s="120"/>
      <c r="E768" s="120"/>
      <c r="F768" s="124"/>
      <c r="G768" s="120"/>
    </row>
    <row r="769" spans="2:7" x14ac:dyDescent="0.25">
      <c r="B769" s="120"/>
      <c r="C769" s="15"/>
      <c r="D769" s="120"/>
      <c r="E769" s="120"/>
      <c r="F769" s="124"/>
      <c r="G769" s="120"/>
    </row>
    <row r="770" spans="2:7" x14ac:dyDescent="0.25">
      <c r="B770" s="120"/>
      <c r="C770" s="15"/>
      <c r="D770" s="120"/>
      <c r="E770" s="120"/>
      <c r="F770" s="124"/>
      <c r="G770" s="120"/>
    </row>
    <row r="771" spans="2:7" x14ac:dyDescent="0.25">
      <c r="B771" s="120"/>
      <c r="C771" s="15"/>
      <c r="D771" s="120"/>
      <c r="E771" s="120"/>
      <c r="F771" s="124"/>
      <c r="G771" s="120"/>
    </row>
    <row r="772" spans="2:7" x14ac:dyDescent="0.25">
      <c r="B772" s="120"/>
      <c r="C772" s="15"/>
      <c r="D772" s="120"/>
      <c r="E772" s="120"/>
      <c r="F772" s="124"/>
      <c r="G772" s="120"/>
    </row>
    <row r="773" spans="2:7" x14ac:dyDescent="0.25">
      <c r="B773" s="120"/>
      <c r="C773" s="15"/>
      <c r="D773" s="120"/>
      <c r="E773" s="120"/>
      <c r="F773" s="124"/>
      <c r="G773" s="120"/>
    </row>
    <row r="774" spans="2:7" x14ac:dyDescent="0.25">
      <c r="B774" s="120"/>
      <c r="C774" s="15"/>
      <c r="D774" s="120"/>
      <c r="E774" s="120"/>
      <c r="F774" s="124"/>
      <c r="G774" s="120"/>
    </row>
    <row r="775" spans="2:7" x14ac:dyDescent="0.25">
      <c r="B775" s="120"/>
      <c r="C775" s="15"/>
      <c r="D775" s="120"/>
      <c r="E775" s="120"/>
      <c r="F775" s="124"/>
      <c r="G775" s="120"/>
    </row>
    <row r="776" spans="2:7" x14ac:dyDescent="0.25">
      <c r="G776" s="120"/>
    </row>
    <row r="777" spans="2:7" x14ac:dyDescent="0.25">
      <c r="G777" s="120"/>
    </row>
    <row r="778" spans="2:7" x14ac:dyDescent="0.25">
      <c r="G778" s="120"/>
    </row>
    <row r="779" spans="2:7" x14ac:dyDescent="0.25">
      <c r="G779" s="120"/>
    </row>
    <row r="780" spans="2:7" x14ac:dyDescent="0.25">
      <c r="G780" s="120"/>
    </row>
    <row r="781" spans="2:7" x14ac:dyDescent="0.25">
      <c r="G781" s="120"/>
    </row>
    <row r="782" spans="2:7" x14ac:dyDescent="0.25">
      <c r="G782" s="120"/>
    </row>
    <row r="783" spans="2:7" x14ac:dyDescent="0.25">
      <c r="G783" s="120"/>
    </row>
    <row r="784" spans="2:7" x14ac:dyDescent="0.25">
      <c r="G784" s="120"/>
    </row>
    <row r="785" spans="7:7" x14ac:dyDescent="0.25">
      <c r="G785" s="120"/>
    </row>
    <row r="786" spans="7:7" x14ac:dyDescent="0.25">
      <c r="G786" s="120"/>
    </row>
    <row r="787" spans="7:7" x14ac:dyDescent="0.25">
      <c r="G787" s="120"/>
    </row>
    <row r="788" spans="7:7" x14ac:dyDescent="0.25">
      <c r="G788" s="120"/>
    </row>
    <row r="789" spans="7:7" x14ac:dyDescent="0.25">
      <c r="G789" s="120"/>
    </row>
    <row r="790" spans="7:7" x14ac:dyDescent="0.25">
      <c r="G790" s="120"/>
    </row>
    <row r="791" spans="7:7" x14ac:dyDescent="0.25">
      <c r="G791" s="120"/>
    </row>
    <row r="792" spans="7:7" x14ac:dyDescent="0.25">
      <c r="G792" s="120"/>
    </row>
    <row r="793" spans="7:7" x14ac:dyDescent="0.25">
      <c r="G793" s="120"/>
    </row>
    <row r="794" spans="7:7" x14ac:dyDescent="0.25">
      <c r="G794" s="120"/>
    </row>
    <row r="795" spans="7:7" x14ac:dyDescent="0.25">
      <c r="G795" s="120"/>
    </row>
    <row r="796" spans="7:7" x14ac:dyDescent="0.25">
      <c r="G796" s="120"/>
    </row>
    <row r="797" spans="7:7" x14ac:dyDescent="0.25">
      <c r="G797" s="120"/>
    </row>
    <row r="798" spans="7:7" x14ac:dyDescent="0.25">
      <c r="G798" s="120"/>
    </row>
    <row r="799" spans="7:7" x14ac:dyDescent="0.25">
      <c r="G799" s="120"/>
    </row>
    <row r="800" spans="7:7" x14ac:dyDescent="0.25">
      <c r="G800" s="120"/>
    </row>
    <row r="801" spans="7:7" x14ac:dyDescent="0.25">
      <c r="G801" s="120"/>
    </row>
    <row r="802" spans="7:7" x14ac:dyDescent="0.25">
      <c r="G802" s="120"/>
    </row>
    <row r="803" spans="7:7" x14ac:dyDescent="0.25">
      <c r="G803" s="120"/>
    </row>
    <row r="804" spans="7:7" x14ac:dyDescent="0.25">
      <c r="G804" s="120"/>
    </row>
    <row r="805" spans="7:7" x14ac:dyDescent="0.25">
      <c r="G805" s="120"/>
    </row>
    <row r="806" spans="7:7" x14ac:dyDescent="0.25">
      <c r="G806" s="120"/>
    </row>
    <row r="807" spans="7:7" x14ac:dyDescent="0.25">
      <c r="G807" s="120"/>
    </row>
    <row r="808" spans="7:7" x14ac:dyDescent="0.25">
      <c r="G808" s="120"/>
    </row>
    <row r="809" spans="7:7" x14ac:dyDescent="0.25">
      <c r="G809" s="120"/>
    </row>
    <row r="810" spans="7:7" x14ac:dyDescent="0.25">
      <c r="G810" s="120"/>
    </row>
    <row r="811" spans="7:7" x14ac:dyDescent="0.25">
      <c r="G811" s="120"/>
    </row>
    <row r="812" spans="7:7" x14ac:dyDescent="0.25">
      <c r="G812" s="120"/>
    </row>
    <row r="813" spans="7:7" x14ac:dyDescent="0.25">
      <c r="G813" s="120"/>
    </row>
    <row r="814" spans="7:7" x14ac:dyDescent="0.25">
      <c r="G814" s="120"/>
    </row>
    <row r="815" spans="7:7" x14ac:dyDescent="0.25">
      <c r="G815" s="120"/>
    </row>
    <row r="816" spans="7:7" x14ac:dyDescent="0.25">
      <c r="G816" s="120"/>
    </row>
    <row r="817" spans="7:7" x14ac:dyDescent="0.25">
      <c r="G817" s="120"/>
    </row>
    <row r="818" spans="7:7" x14ac:dyDescent="0.25">
      <c r="G818" s="120"/>
    </row>
    <row r="819" spans="7:7" x14ac:dyDescent="0.25">
      <c r="G819" s="120"/>
    </row>
    <row r="820" spans="7:7" x14ac:dyDescent="0.25">
      <c r="G820" s="120"/>
    </row>
    <row r="821" spans="7:7" x14ac:dyDescent="0.25">
      <c r="G821" s="120"/>
    </row>
    <row r="822" spans="7:7" x14ac:dyDescent="0.25">
      <c r="G822" s="120"/>
    </row>
    <row r="823" spans="7:7" x14ac:dyDescent="0.25">
      <c r="G823" s="120"/>
    </row>
    <row r="824" spans="7:7" x14ac:dyDescent="0.25">
      <c r="G824" s="120"/>
    </row>
    <row r="825" spans="7:7" x14ac:dyDescent="0.25">
      <c r="G825" s="120"/>
    </row>
    <row r="826" spans="7:7" x14ac:dyDescent="0.25">
      <c r="G826" s="120"/>
    </row>
    <row r="827" spans="7:7" x14ac:dyDescent="0.25">
      <c r="G827" s="120"/>
    </row>
    <row r="828" spans="7:7" x14ac:dyDescent="0.25">
      <c r="G828" s="120"/>
    </row>
    <row r="829" spans="7:7" x14ac:dyDescent="0.25">
      <c r="G829" s="120"/>
    </row>
    <row r="830" spans="7:7" x14ac:dyDescent="0.25">
      <c r="G830" s="120"/>
    </row>
    <row r="831" spans="7:7" x14ac:dyDescent="0.25">
      <c r="G831" s="120"/>
    </row>
    <row r="832" spans="7:7" x14ac:dyDescent="0.25">
      <c r="G832" s="120"/>
    </row>
    <row r="833" spans="7:7" x14ac:dyDescent="0.25">
      <c r="G833" s="120"/>
    </row>
    <row r="834" spans="7:7" x14ac:dyDescent="0.25">
      <c r="G834" s="120"/>
    </row>
    <row r="835" spans="7:7" x14ac:dyDescent="0.25">
      <c r="G835" s="120"/>
    </row>
    <row r="836" spans="7:7" x14ac:dyDescent="0.25">
      <c r="G836" s="120"/>
    </row>
    <row r="837" spans="7:7" x14ac:dyDescent="0.25">
      <c r="G837" s="120"/>
    </row>
    <row r="838" spans="7:7" x14ac:dyDescent="0.25">
      <c r="G838" s="120"/>
    </row>
    <row r="839" spans="7:7" x14ac:dyDescent="0.25">
      <c r="G839" s="120"/>
    </row>
    <row r="840" spans="7:7" x14ac:dyDescent="0.25">
      <c r="G840" s="120"/>
    </row>
    <row r="841" spans="7:7" x14ac:dyDescent="0.25">
      <c r="G841" s="120"/>
    </row>
    <row r="842" spans="7:7" x14ac:dyDescent="0.25">
      <c r="G842" s="120"/>
    </row>
    <row r="843" spans="7:7" x14ac:dyDescent="0.25">
      <c r="G843" s="120"/>
    </row>
    <row r="844" spans="7:7" x14ac:dyDescent="0.25">
      <c r="G844" s="120"/>
    </row>
    <row r="845" spans="7:7" x14ac:dyDescent="0.25">
      <c r="G845" s="120"/>
    </row>
    <row r="846" spans="7:7" x14ac:dyDescent="0.25">
      <c r="G846" s="120"/>
    </row>
    <row r="847" spans="7:7" x14ac:dyDescent="0.25">
      <c r="G847" s="120"/>
    </row>
    <row r="848" spans="7:7" x14ac:dyDescent="0.25">
      <c r="G848" s="120"/>
    </row>
    <row r="849" spans="7:7" x14ac:dyDescent="0.25">
      <c r="G849" s="120"/>
    </row>
    <row r="850" spans="7:7" x14ac:dyDescent="0.25">
      <c r="G850" s="120"/>
    </row>
    <row r="851" spans="7:7" x14ac:dyDescent="0.25">
      <c r="G851" s="120"/>
    </row>
    <row r="852" spans="7:7" x14ac:dyDescent="0.25">
      <c r="G852" s="120"/>
    </row>
    <row r="853" spans="7:7" x14ac:dyDescent="0.25">
      <c r="G853" s="120"/>
    </row>
    <row r="854" spans="7:7" x14ac:dyDescent="0.25">
      <c r="G854" s="120"/>
    </row>
    <row r="855" spans="7:7" x14ac:dyDescent="0.25">
      <c r="G855" s="120"/>
    </row>
    <row r="856" spans="7:7" x14ac:dyDescent="0.25">
      <c r="G856" s="120"/>
    </row>
    <row r="857" spans="7:7" x14ac:dyDescent="0.25">
      <c r="G857" s="120"/>
    </row>
    <row r="858" spans="7:7" x14ac:dyDescent="0.25">
      <c r="G858" s="120"/>
    </row>
    <row r="859" spans="7:7" x14ac:dyDescent="0.25">
      <c r="G859" s="120"/>
    </row>
    <row r="860" spans="7:7" x14ac:dyDescent="0.25">
      <c r="G860" s="120"/>
    </row>
    <row r="861" spans="7:7" x14ac:dyDescent="0.25">
      <c r="G861" s="120"/>
    </row>
    <row r="862" spans="7:7" x14ac:dyDescent="0.25">
      <c r="G862" s="120"/>
    </row>
    <row r="863" spans="7:7" x14ac:dyDescent="0.25">
      <c r="G863" s="120"/>
    </row>
    <row r="864" spans="7:7" x14ac:dyDescent="0.25">
      <c r="G864" s="120"/>
    </row>
    <row r="865" spans="7:7" x14ac:dyDescent="0.25">
      <c r="G865" s="120"/>
    </row>
    <row r="866" spans="7:7" x14ac:dyDescent="0.25">
      <c r="G866" s="120"/>
    </row>
    <row r="867" spans="7:7" x14ac:dyDescent="0.25">
      <c r="G867" s="120"/>
    </row>
    <row r="868" spans="7:7" x14ac:dyDescent="0.25">
      <c r="G868" s="120"/>
    </row>
    <row r="869" spans="7:7" x14ac:dyDescent="0.25">
      <c r="G869" s="120"/>
    </row>
    <row r="870" spans="7:7" x14ac:dyDescent="0.25">
      <c r="G870" s="120"/>
    </row>
    <row r="871" spans="7:7" x14ac:dyDescent="0.25">
      <c r="G871" s="120"/>
    </row>
    <row r="872" spans="7:7" x14ac:dyDescent="0.25">
      <c r="G872" s="120"/>
    </row>
    <row r="873" spans="7:7" x14ac:dyDescent="0.25">
      <c r="G873" s="120"/>
    </row>
    <row r="874" spans="7:7" x14ac:dyDescent="0.25">
      <c r="G874" s="120"/>
    </row>
    <row r="875" spans="7:7" x14ac:dyDescent="0.25">
      <c r="G875" s="120"/>
    </row>
    <row r="876" spans="7:7" x14ac:dyDescent="0.25">
      <c r="G876" s="120"/>
    </row>
    <row r="877" spans="7:7" x14ac:dyDescent="0.25">
      <c r="G877" s="120"/>
    </row>
    <row r="878" spans="7:7" x14ac:dyDescent="0.25">
      <c r="G878" s="120"/>
    </row>
    <row r="879" spans="7:7" x14ac:dyDescent="0.25">
      <c r="G879" s="120"/>
    </row>
    <row r="880" spans="7:7" x14ac:dyDescent="0.25">
      <c r="G880" s="120"/>
    </row>
    <row r="881" spans="7:7" x14ac:dyDescent="0.25">
      <c r="G881" s="120"/>
    </row>
    <row r="882" spans="7:7" x14ac:dyDescent="0.25">
      <c r="G882" s="120"/>
    </row>
    <row r="883" spans="7:7" x14ac:dyDescent="0.25">
      <c r="G883" s="120"/>
    </row>
    <row r="884" spans="7:7" x14ac:dyDescent="0.25">
      <c r="G884" s="120"/>
    </row>
    <row r="885" spans="7:7" x14ac:dyDescent="0.25">
      <c r="G885" s="120"/>
    </row>
    <row r="886" spans="7:7" x14ac:dyDescent="0.25">
      <c r="G886" s="120"/>
    </row>
    <row r="887" spans="7:7" x14ac:dyDescent="0.25">
      <c r="G887" s="120"/>
    </row>
    <row r="888" spans="7:7" x14ac:dyDescent="0.25">
      <c r="G888" s="120"/>
    </row>
    <row r="889" spans="7:7" x14ac:dyDescent="0.25">
      <c r="G889" s="120"/>
    </row>
    <row r="890" spans="7:7" x14ac:dyDescent="0.25">
      <c r="G890" s="120"/>
    </row>
    <row r="891" spans="7:7" x14ac:dyDescent="0.25">
      <c r="G891" s="120"/>
    </row>
    <row r="892" spans="7:7" x14ac:dyDescent="0.25">
      <c r="G892" s="120"/>
    </row>
    <row r="893" spans="7:7" x14ac:dyDescent="0.25">
      <c r="G893" s="120"/>
    </row>
    <row r="894" spans="7:7" x14ac:dyDescent="0.25">
      <c r="G894" s="120"/>
    </row>
    <row r="895" spans="7:7" x14ac:dyDescent="0.25">
      <c r="G895" s="120"/>
    </row>
    <row r="896" spans="7:7" x14ac:dyDescent="0.25">
      <c r="G896" s="120"/>
    </row>
    <row r="897" spans="7:7" x14ac:dyDescent="0.25">
      <c r="G897" s="120"/>
    </row>
    <row r="898" spans="7:7" x14ac:dyDescent="0.25">
      <c r="G898" s="120"/>
    </row>
    <row r="899" spans="7:7" x14ac:dyDescent="0.25">
      <c r="G899" s="120"/>
    </row>
    <row r="900" spans="7:7" x14ac:dyDescent="0.25">
      <c r="G900" s="120"/>
    </row>
    <row r="901" spans="7:7" x14ac:dyDescent="0.25">
      <c r="G901" s="120"/>
    </row>
    <row r="902" spans="7:7" x14ac:dyDescent="0.25">
      <c r="G902" s="120"/>
    </row>
    <row r="903" spans="7:7" x14ac:dyDescent="0.25">
      <c r="G903" s="120"/>
    </row>
    <row r="904" spans="7:7" x14ac:dyDescent="0.25">
      <c r="G904" s="120"/>
    </row>
    <row r="905" spans="7:7" x14ac:dyDescent="0.25">
      <c r="G905" s="120"/>
    </row>
    <row r="906" spans="7:7" x14ac:dyDescent="0.25">
      <c r="G906" s="120"/>
    </row>
    <row r="907" spans="7:7" x14ac:dyDescent="0.25">
      <c r="G907" s="120"/>
    </row>
    <row r="908" spans="7:7" x14ac:dyDescent="0.25">
      <c r="G908" s="120"/>
    </row>
    <row r="909" spans="7:7" x14ac:dyDescent="0.25">
      <c r="G909" s="120"/>
    </row>
    <row r="910" spans="7:7" x14ac:dyDescent="0.25">
      <c r="G910" s="120"/>
    </row>
    <row r="911" spans="7:7" x14ac:dyDescent="0.25">
      <c r="G911" s="120"/>
    </row>
    <row r="912" spans="7:7" x14ac:dyDescent="0.25">
      <c r="G912" s="120"/>
    </row>
    <row r="913" spans="7:7" x14ac:dyDescent="0.25">
      <c r="G913" s="120"/>
    </row>
    <row r="914" spans="7:7" x14ac:dyDescent="0.25">
      <c r="G914" s="120"/>
    </row>
    <row r="915" spans="7:7" x14ac:dyDescent="0.25">
      <c r="G915" s="120"/>
    </row>
    <row r="916" spans="7:7" x14ac:dyDescent="0.25">
      <c r="G916" s="120"/>
    </row>
    <row r="917" spans="7:7" x14ac:dyDescent="0.25">
      <c r="G917" s="120"/>
    </row>
    <row r="918" spans="7:7" x14ac:dyDescent="0.25">
      <c r="G918" s="120"/>
    </row>
    <row r="919" spans="7:7" x14ac:dyDescent="0.25">
      <c r="G919" s="120"/>
    </row>
    <row r="920" spans="7:7" x14ac:dyDescent="0.25">
      <c r="G920" s="120"/>
    </row>
    <row r="921" spans="7:7" x14ac:dyDescent="0.25">
      <c r="G921" s="120"/>
    </row>
    <row r="922" spans="7:7" x14ac:dyDescent="0.25">
      <c r="G922" s="120"/>
    </row>
    <row r="923" spans="7:7" x14ac:dyDescent="0.25">
      <c r="G923" s="120"/>
    </row>
    <row r="924" spans="7:7" x14ac:dyDescent="0.25">
      <c r="G924" s="120"/>
    </row>
    <row r="925" spans="7:7" x14ac:dyDescent="0.25">
      <c r="G925" s="120"/>
    </row>
    <row r="926" spans="7:7" x14ac:dyDescent="0.25">
      <c r="G926" s="120"/>
    </row>
    <row r="927" spans="7:7" x14ac:dyDescent="0.25">
      <c r="G927" s="120"/>
    </row>
    <row r="928" spans="7:7" x14ac:dyDescent="0.25">
      <c r="G928" s="120"/>
    </row>
    <row r="929" spans="7:7" x14ac:dyDescent="0.25">
      <c r="G929" s="120"/>
    </row>
    <row r="930" spans="7:7" x14ac:dyDescent="0.25">
      <c r="G930" s="120"/>
    </row>
    <row r="931" spans="7:7" x14ac:dyDescent="0.25">
      <c r="G931" s="120"/>
    </row>
    <row r="932" spans="7:7" x14ac:dyDescent="0.25">
      <c r="G932" s="120"/>
    </row>
    <row r="933" spans="7:7" x14ac:dyDescent="0.25">
      <c r="G933" s="120"/>
    </row>
    <row r="934" spans="7:7" x14ac:dyDescent="0.25">
      <c r="G934" s="120"/>
    </row>
    <row r="935" spans="7:7" x14ac:dyDescent="0.25">
      <c r="G935" s="120"/>
    </row>
    <row r="936" spans="7:7" x14ac:dyDescent="0.25">
      <c r="G936" s="120"/>
    </row>
    <row r="937" spans="7:7" x14ac:dyDescent="0.25">
      <c r="G937" s="120"/>
    </row>
    <row r="938" spans="7:7" x14ac:dyDescent="0.25">
      <c r="G938" s="120"/>
    </row>
    <row r="939" spans="7:7" x14ac:dyDescent="0.25">
      <c r="G939" s="120"/>
    </row>
    <row r="940" spans="7:7" x14ac:dyDescent="0.25">
      <c r="G940" s="120"/>
    </row>
    <row r="941" spans="7:7" x14ac:dyDescent="0.25">
      <c r="G941" s="120"/>
    </row>
    <row r="942" spans="7:7" x14ac:dyDescent="0.25">
      <c r="G942" s="120"/>
    </row>
    <row r="943" spans="7:7" x14ac:dyDescent="0.25">
      <c r="G943" s="120"/>
    </row>
    <row r="944" spans="7:7" x14ac:dyDescent="0.25">
      <c r="G944" s="120"/>
    </row>
    <row r="945" spans="7:7" x14ac:dyDescent="0.25">
      <c r="G945" s="120"/>
    </row>
    <row r="946" spans="7:7" x14ac:dyDescent="0.25">
      <c r="G946" s="120"/>
    </row>
    <row r="947" spans="7:7" x14ac:dyDescent="0.25">
      <c r="G947" s="120"/>
    </row>
    <row r="948" spans="7:7" x14ac:dyDescent="0.25">
      <c r="G948" s="120"/>
    </row>
    <row r="949" spans="7:7" x14ac:dyDescent="0.25">
      <c r="G949" s="120"/>
    </row>
    <row r="950" spans="7:7" x14ac:dyDescent="0.25">
      <c r="G950" s="120"/>
    </row>
    <row r="951" spans="7:7" x14ac:dyDescent="0.25">
      <c r="G951" s="120"/>
    </row>
    <row r="952" spans="7:7" x14ac:dyDescent="0.25">
      <c r="G952" s="120"/>
    </row>
    <row r="953" spans="7:7" x14ac:dyDescent="0.25">
      <c r="G953" s="120"/>
    </row>
    <row r="954" spans="7:7" x14ac:dyDescent="0.25">
      <c r="G954" s="120"/>
    </row>
    <row r="955" spans="7:7" x14ac:dyDescent="0.25">
      <c r="G955" s="120"/>
    </row>
    <row r="956" spans="7:7" x14ac:dyDescent="0.25">
      <c r="G956" s="120"/>
    </row>
    <row r="957" spans="7:7" x14ac:dyDescent="0.25">
      <c r="G957" s="120"/>
    </row>
    <row r="958" spans="7:7" x14ac:dyDescent="0.25">
      <c r="G958" s="120"/>
    </row>
    <row r="959" spans="7:7" x14ac:dyDescent="0.25">
      <c r="G959" s="120"/>
    </row>
    <row r="960" spans="7:7" x14ac:dyDescent="0.25">
      <c r="G960" s="120"/>
    </row>
    <row r="961" spans="7:7" x14ac:dyDescent="0.25">
      <c r="G961" s="120"/>
    </row>
    <row r="962" spans="7:7" x14ac:dyDescent="0.25">
      <c r="G962" s="120"/>
    </row>
    <row r="963" spans="7:7" x14ac:dyDescent="0.25">
      <c r="G963" s="120"/>
    </row>
    <row r="964" spans="7:7" x14ac:dyDescent="0.25">
      <c r="G964" s="120"/>
    </row>
    <row r="965" spans="7:7" x14ac:dyDescent="0.25">
      <c r="G965" s="120"/>
    </row>
    <row r="966" spans="7:7" x14ac:dyDescent="0.25">
      <c r="G966" s="120"/>
    </row>
    <row r="967" spans="7:7" x14ac:dyDescent="0.25">
      <c r="G967" s="120"/>
    </row>
    <row r="968" spans="7:7" x14ac:dyDescent="0.25">
      <c r="G968" s="120"/>
    </row>
    <row r="969" spans="7:7" x14ac:dyDescent="0.25">
      <c r="G969" s="120"/>
    </row>
    <row r="970" spans="7:7" x14ac:dyDescent="0.25">
      <c r="G970" s="120"/>
    </row>
    <row r="971" spans="7:7" x14ac:dyDescent="0.25">
      <c r="G971" s="120"/>
    </row>
    <row r="972" spans="7:7" x14ac:dyDescent="0.25">
      <c r="G972" s="120"/>
    </row>
    <row r="973" spans="7:7" x14ac:dyDescent="0.25">
      <c r="G973" s="120"/>
    </row>
    <row r="974" spans="7:7" x14ac:dyDescent="0.25">
      <c r="G974" s="120"/>
    </row>
    <row r="975" spans="7:7" x14ac:dyDescent="0.25">
      <c r="G975" s="120"/>
    </row>
    <row r="976" spans="7:7" x14ac:dyDescent="0.25">
      <c r="G976" s="120"/>
    </row>
    <row r="977" spans="7:7" x14ac:dyDescent="0.25">
      <c r="G977" s="120"/>
    </row>
    <row r="978" spans="7:7" x14ac:dyDescent="0.25">
      <c r="G978" s="120"/>
    </row>
    <row r="979" spans="7:7" x14ac:dyDescent="0.25">
      <c r="G979" s="120"/>
    </row>
    <row r="980" spans="7:7" x14ac:dyDescent="0.25">
      <c r="G980" s="120"/>
    </row>
    <row r="981" spans="7:7" x14ac:dyDescent="0.25">
      <c r="G981" s="120"/>
    </row>
    <row r="982" spans="7:7" x14ac:dyDescent="0.25">
      <c r="G982" s="120"/>
    </row>
    <row r="983" spans="7:7" x14ac:dyDescent="0.25">
      <c r="G983" s="120"/>
    </row>
    <row r="984" spans="7:7" x14ac:dyDescent="0.25">
      <c r="G984" s="120"/>
    </row>
    <row r="985" spans="7:7" x14ac:dyDescent="0.25">
      <c r="G985" s="120"/>
    </row>
    <row r="986" spans="7:7" x14ac:dyDescent="0.25">
      <c r="G986" s="120"/>
    </row>
    <row r="987" spans="7:7" x14ac:dyDescent="0.25">
      <c r="G987" s="120"/>
    </row>
    <row r="988" spans="7:7" x14ac:dyDescent="0.25">
      <c r="G988" s="120"/>
    </row>
    <row r="989" spans="7:7" x14ac:dyDescent="0.25">
      <c r="G989" s="120"/>
    </row>
    <row r="990" spans="7:7" x14ac:dyDescent="0.25">
      <c r="G990" s="120"/>
    </row>
    <row r="991" spans="7:7" x14ac:dyDescent="0.25">
      <c r="G991" s="120"/>
    </row>
    <row r="992" spans="7:7" x14ac:dyDescent="0.25">
      <c r="G992" s="120"/>
    </row>
    <row r="993" spans="7:7" x14ac:dyDescent="0.25">
      <c r="G993" s="120"/>
    </row>
    <row r="994" spans="7:7" x14ac:dyDescent="0.25">
      <c r="G994" s="120"/>
    </row>
    <row r="995" spans="7:7" x14ac:dyDescent="0.25">
      <c r="G995" s="120"/>
    </row>
    <row r="996" spans="7:7" x14ac:dyDescent="0.25">
      <c r="G996" s="120"/>
    </row>
    <row r="997" spans="7:7" x14ac:dyDescent="0.25">
      <c r="G997" s="120"/>
    </row>
    <row r="998" spans="7:7" x14ac:dyDescent="0.25">
      <c r="G998" s="120"/>
    </row>
    <row r="999" spans="7:7" x14ac:dyDescent="0.25">
      <c r="G999" s="120"/>
    </row>
    <row r="1000" spans="7:7" x14ac:dyDescent="0.25">
      <c r="G1000" s="120"/>
    </row>
    <row r="1001" spans="7:7" x14ac:dyDescent="0.25">
      <c r="G1001" s="120"/>
    </row>
    <row r="1002" spans="7:7" x14ac:dyDescent="0.25">
      <c r="G1002" s="120"/>
    </row>
    <row r="1003" spans="7:7" x14ac:dyDescent="0.25">
      <c r="G1003" s="120"/>
    </row>
    <row r="1004" spans="7:7" x14ac:dyDescent="0.25">
      <c r="G1004" s="120"/>
    </row>
    <row r="1005" spans="7:7" x14ac:dyDescent="0.25">
      <c r="G1005" s="120"/>
    </row>
    <row r="1006" spans="7:7" x14ac:dyDescent="0.25">
      <c r="G1006" s="120"/>
    </row>
    <row r="1007" spans="7:7" x14ac:dyDescent="0.25">
      <c r="G1007" s="120"/>
    </row>
    <row r="1008" spans="7:7" x14ac:dyDescent="0.25">
      <c r="G1008" s="120"/>
    </row>
    <row r="1009" spans="7:7" x14ac:dyDescent="0.25">
      <c r="G1009" s="120"/>
    </row>
    <row r="1010" spans="7:7" x14ac:dyDescent="0.25">
      <c r="G1010" s="120"/>
    </row>
    <row r="1011" spans="7:7" x14ac:dyDescent="0.25">
      <c r="G1011" s="120"/>
    </row>
    <row r="1012" spans="7:7" x14ac:dyDescent="0.25">
      <c r="G1012" s="120"/>
    </row>
    <row r="1013" spans="7:7" x14ac:dyDescent="0.25">
      <c r="G1013" s="120"/>
    </row>
    <row r="1014" spans="7:7" x14ac:dyDescent="0.25">
      <c r="G1014" s="120"/>
    </row>
    <row r="1015" spans="7:7" x14ac:dyDescent="0.25">
      <c r="G1015" s="120"/>
    </row>
    <row r="1016" spans="7:7" x14ac:dyDescent="0.25">
      <c r="G1016" s="120"/>
    </row>
    <row r="1017" spans="7:7" x14ac:dyDescent="0.25">
      <c r="G1017" s="120"/>
    </row>
    <row r="1018" spans="7:7" x14ac:dyDescent="0.25">
      <c r="G1018" s="120"/>
    </row>
    <row r="1019" spans="7:7" x14ac:dyDescent="0.25">
      <c r="G1019" s="120"/>
    </row>
    <row r="1020" spans="7:7" x14ac:dyDescent="0.25">
      <c r="G1020" s="120"/>
    </row>
    <row r="1021" spans="7:7" x14ac:dyDescent="0.25">
      <c r="G1021" s="120"/>
    </row>
    <row r="1022" spans="7:7" x14ac:dyDescent="0.25">
      <c r="G1022" s="120"/>
    </row>
    <row r="1023" spans="7:7" x14ac:dyDescent="0.25">
      <c r="G1023" s="120"/>
    </row>
    <row r="1024" spans="7:7" x14ac:dyDescent="0.25">
      <c r="G1024" s="120"/>
    </row>
    <row r="1025" spans="7:7" x14ac:dyDescent="0.25">
      <c r="G1025" s="120"/>
    </row>
    <row r="1026" spans="7:7" x14ac:dyDescent="0.25">
      <c r="G1026" s="120"/>
    </row>
    <row r="1027" spans="7:7" x14ac:dyDescent="0.25">
      <c r="G1027" s="120"/>
    </row>
    <row r="1028" spans="7:7" x14ac:dyDescent="0.25">
      <c r="G1028" s="120"/>
    </row>
    <row r="1029" spans="7:7" x14ac:dyDescent="0.25">
      <c r="G1029" s="120"/>
    </row>
    <row r="1030" spans="7:7" x14ac:dyDescent="0.25">
      <c r="G1030" s="120"/>
    </row>
    <row r="1031" spans="7:7" x14ac:dyDescent="0.25">
      <c r="G1031" s="120"/>
    </row>
    <row r="1032" spans="7:7" x14ac:dyDescent="0.25">
      <c r="G1032" s="120"/>
    </row>
    <row r="1033" spans="7:7" x14ac:dyDescent="0.25">
      <c r="G1033" s="120"/>
    </row>
    <row r="1034" spans="7:7" x14ac:dyDescent="0.25">
      <c r="G1034" s="120"/>
    </row>
    <row r="1035" spans="7:7" x14ac:dyDescent="0.25">
      <c r="G1035" s="120"/>
    </row>
    <row r="1036" spans="7:7" x14ac:dyDescent="0.25">
      <c r="G1036" s="120"/>
    </row>
    <row r="1037" spans="7:7" x14ac:dyDescent="0.25">
      <c r="G1037" s="120"/>
    </row>
    <row r="1038" spans="7:7" x14ac:dyDescent="0.25">
      <c r="G1038" s="120"/>
    </row>
    <row r="1039" spans="7:7" x14ac:dyDescent="0.25">
      <c r="G1039" s="120"/>
    </row>
    <row r="1040" spans="7:7" x14ac:dyDescent="0.25">
      <c r="G1040" s="120"/>
    </row>
    <row r="1041" spans="7:7" x14ac:dyDescent="0.25">
      <c r="G1041" s="120"/>
    </row>
    <row r="1042" spans="7:7" x14ac:dyDescent="0.25">
      <c r="G1042" s="120"/>
    </row>
    <row r="1043" spans="7:7" x14ac:dyDescent="0.25">
      <c r="G1043" s="120"/>
    </row>
    <row r="1044" spans="7:7" x14ac:dyDescent="0.25">
      <c r="G1044" s="120"/>
    </row>
    <row r="1045" spans="7:7" x14ac:dyDescent="0.25">
      <c r="G1045" s="120"/>
    </row>
    <row r="1046" spans="7:7" x14ac:dyDescent="0.25">
      <c r="G1046" s="120"/>
    </row>
    <row r="1047" spans="7:7" x14ac:dyDescent="0.25">
      <c r="G1047" s="120"/>
    </row>
    <row r="1048" spans="7:7" x14ac:dyDescent="0.25">
      <c r="G1048" s="120"/>
    </row>
    <row r="1049" spans="7:7" x14ac:dyDescent="0.25">
      <c r="G1049" s="120"/>
    </row>
    <row r="1050" spans="7:7" x14ac:dyDescent="0.25">
      <c r="G1050" s="120"/>
    </row>
    <row r="1051" spans="7:7" x14ac:dyDescent="0.25">
      <c r="G1051" s="120"/>
    </row>
    <row r="1052" spans="7:7" x14ac:dyDescent="0.25">
      <c r="G1052" s="120"/>
    </row>
    <row r="1053" spans="7:7" x14ac:dyDescent="0.25">
      <c r="G1053" s="120"/>
    </row>
    <row r="1054" spans="7:7" x14ac:dyDescent="0.25">
      <c r="G1054" s="120"/>
    </row>
    <row r="1055" spans="7:7" x14ac:dyDescent="0.25">
      <c r="G1055" s="120"/>
    </row>
    <row r="1056" spans="7:7" x14ac:dyDescent="0.25">
      <c r="G1056" s="120"/>
    </row>
    <row r="1057" spans="7:7" x14ac:dyDescent="0.25">
      <c r="G1057" s="120"/>
    </row>
    <row r="1058" spans="7:7" x14ac:dyDescent="0.25">
      <c r="G1058" s="120"/>
    </row>
    <row r="1059" spans="7:7" x14ac:dyDescent="0.25">
      <c r="G1059" s="120"/>
    </row>
    <row r="1060" spans="7:7" x14ac:dyDescent="0.25">
      <c r="G1060" s="120"/>
    </row>
    <row r="1061" spans="7:7" x14ac:dyDescent="0.25">
      <c r="G1061" s="120"/>
    </row>
    <row r="1062" spans="7:7" x14ac:dyDescent="0.25">
      <c r="G1062" s="120"/>
    </row>
    <row r="1063" spans="7:7" x14ac:dyDescent="0.25">
      <c r="G1063" s="120"/>
    </row>
    <row r="1064" spans="7:7" x14ac:dyDescent="0.25">
      <c r="G1064" s="120"/>
    </row>
    <row r="1065" spans="7:7" x14ac:dyDescent="0.25">
      <c r="G1065" s="120"/>
    </row>
    <row r="1066" spans="7:7" x14ac:dyDescent="0.25">
      <c r="G1066" s="120"/>
    </row>
    <row r="1067" spans="7:7" x14ac:dyDescent="0.25">
      <c r="G1067" s="120"/>
    </row>
    <row r="1068" spans="7:7" x14ac:dyDescent="0.25">
      <c r="G1068" s="120"/>
    </row>
    <row r="1069" spans="7:7" x14ac:dyDescent="0.25">
      <c r="G1069" s="120"/>
    </row>
    <row r="1070" spans="7:7" x14ac:dyDescent="0.25">
      <c r="G1070" s="120"/>
    </row>
    <row r="1071" spans="7:7" x14ac:dyDescent="0.25">
      <c r="G1071" s="120"/>
    </row>
    <row r="1072" spans="7:7" x14ac:dyDescent="0.25">
      <c r="G1072" s="120"/>
    </row>
    <row r="1073" spans="7:7" x14ac:dyDescent="0.25">
      <c r="G1073" s="120"/>
    </row>
    <row r="1074" spans="7:7" x14ac:dyDescent="0.25">
      <c r="G1074" s="120"/>
    </row>
    <row r="1075" spans="7:7" x14ac:dyDescent="0.25">
      <c r="G1075" s="120"/>
    </row>
    <row r="1076" spans="7:7" x14ac:dyDescent="0.25">
      <c r="G1076" s="120"/>
    </row>
    <row r="1077" spans="7:7" x14ac:dyDescent="0.25">
      <c r="G1077" s="120"/>
    </row>
    <row r="1078" spans="7:7" x14ac:dyDescent="0.25">
      <c r="G1078" s="120"/>
    </row>
    <row r="1079" spans="7:7" x14ac:dyDescent="0.25">
      <c r="G1079" s="120"/>
    </row>
    <row r="1080" spans="7:7" x14ac:dyDescent="0.25">
      <c r="G1080" s="120"/>
    </row>
    <row r="1081" spans="7:7" x14ac:dyDescent="0.25">
      <c r="G1081" s="120"/>
    </row>
    <row r="1082" spans="7:7" x14ac:dyDescent="0.25">
      <c r="G1082" s="120"/>
    </row>
    <row r="1083" spans="7:7" x14ac:dyDescent="0.25">
      <c r="G1083" s="120"/>
    </row>
    <row r="1084" spans="7:7" x14ac:dyDescent="0.25">
      <c r="G1084" s="120"/>
    </row>
    <row r="1085" spans="7:7" x14ac:dyDescent="0.25">
      <c r="G1085" s="120"/>
    </row>
    <row r="1086" spans="7:7" x14ac:dyDescent="0.25">
      <c r="G1086" s="120"/>
    </row>
    <row r="1087" spans="7:7" x14ac:dyDescent="0.25">
      <c r="G1087" s="120"/>
    </row>
    <row r="1088" spans="7:7" x14ac:dyDescent="0.25">
      <c r="G1088" s="120"/>
    </row>
    <row r="1089" spans="7:7" x14ac:dyDescent="0.25">
      <c r="G1089" s="120"/>
    </row>
    <row r="1090" spans="7:7" x14ac:dyDescent="0.25">
      <c r="G1090" s="120"/>
    </row>
    <row r="1091" spans="7:7" x14ac:dyDescent="0.25">
      <c r="G1091" s="120"/>
    </row>
    <row r="1092" spans="7:7" x14ac:dyDescent="0.25">
      <c r="G1092" s="120"/>
    </row>
    <row r="1093" spans="7:7" x14ac:dyDescent="0.25">
      <c r="G1093" s="120"/>
    </row>
    <row r="1094" spans="7:7" x14ac:dyDescent="0.25">
      <c r="G1094" s="120"/>
    </row>
    <row r="1095" spans="7:7" x14ac:dyDescent="0.25">
      <c r="G1095" s="120"/>
    </row>
    <row r="1096" spans="7:7" x14ac:dyDescent="0.25">
      <c r="G1096" s="120"/>
    </row>
    <row r="1097" spans="7:7" x14ac:dyDescent="0.25">
      <c r="G1097" s="120"/>
    </row>
    <row r="1098" spans="7:7" x14ac:dyDescent="0.25">
      <c r="G1098" s="120"/>
    </row>
    <row r="1099" spans="7:7" x14ac:dyDescent="0.25">
      <c r="G1099" s="120"/>
    </row>
    <row r="1100" spans="7:7" x14ac:dyDescent="0.25">
      <c r="G1100" s="120"/>
    </row>
    <row r="1101" spans="7:7" x14ac:dyDescent="0.25">
      <c r="G1101" s="120"/>
    </row>
    <row r="1102" spans="7:7" x14ac:dyDescent="0.25">
      <c r="G1102" s="120"/>
    </row>
    <row r="1103" spans="7:7" x14ac:dyDescent="0.25">
      <c r="G1103" s="120"/>
    </row>
    <row r="1104" spans="7:7" x14ac:dyDescent="0.25">
      <c r="G1104" s="120"/>
    </row>
    <row r="1105" spans="7:7" x14ac:dyDescent="0.25">
      <c r="G1105" s="120"/>
    </row>
    <row r="1106" spans="7:7" x14ac:dyDescent="0.25">
      <c r="G1106" s="120"/>
    </row>
    <row r="1107" spans="7:7" x14ac:dyDescent="0.25">
      <c r="G1107" s="120"/>
    </row>
    <row r="1108" spans="7:7" x14ac:dyDescent="0.25">
      <c r="G1108" s="120"/>
    </row>
    <row r="1109" spans="7:7" x14ac:dyDescent="0.25">
      <c r="G1109" s="120"/>
    </row>
    <row r="1110" spans="7:7" x14ac:dyDescent="0.25">
      <c r="G1110" s="120"/>
    </row>
    <row r="1111" spans="7:7" x14ac:dyDescent="0.25">
      <c r="G1111" s="120"/>
    </row>
    <row r="1112" spans="7:7" x14ac:dyDescent="0.25">
      <c r="G1112" s="120"/>
    </row>
    <row r="1113" spans="7:7" x14ac:dyDescent="0.25">
      <c r="G1113" s="120"/>
    </row>
    <row r="1114" spans="7:7" x14ac:dyDescent="0.25">
      <c r="G1114" s="120"/>
    </row>
    <row r="1115" spans="7:7" x14ac:dyDescent="0.25">
      <c r="G1115" s="120"/>
    </row>
    <row r="1116" spans="7:7" x14ac:dyDescent="0.25">
      <c r="G1116" s="120"/>
    </row>
    <row r="1117" spans="7:7" x14ac:dyDescent="0.25">
      <c r="G1117" s="120"/>
    </row>
    <row r="1118" spans="7:7" x14ac:dyDescent="0.25">
      <c r="G1118" s="120"/>
    </row>
    <row r="1119" spans="7:7" x14ac:dyDescent="0.25">
      <c r="G1119" s="120"/>
    </row>
    <row r="1120" spans="7:7" x14ac:dyDescent="0.25">
      <c r="G1120" s="120"/>
    </row>
    <row r="1121" spans="7:7" x14ac:dyDescent="0.25">
      <c r="G1121" s="120"/>
    </row>
    <row r="1122" spans="7:7" x14ac:dyDescent="0.25">
      <c r="G1122" s="120"/>
    </row>
    <row r="1123" spans="7:7" x14ac:dyDescent="0.25">
      <c r="G1123" s="120"/>
    </row>
    <row r="1124" spans="7:7" x14ac:dyDescent="0.25">
      <c r="G1124" s="120"/>
    </row>
    <row r="1125" spans="7:7" x14ac:dyDescent="0.25">
      <c r="G1125" s="120"/>
    </row>
    <row r="1126" spans="7:7" x14ac:dyDescent="0.25">
      <c r="G1126" s="120"/>
    </row>
    <row r="1127" spans="7:7" x14ac:dyDescent="0.25">
      <c r="G1127" s="120"/>
    </row>
    <row r="1128" spans="7:7" x14ac:dyDescent="0.25">
      <c r="G1128" s="120"/>
    </row>
    <row r="1129" spans="7:7" x14ac:dyDescent="0.25">
      <c r="G1129" s="120"/>
    </row>
    <row r="1130" spans="7:7" x14ac:dyDescent="0.25">
      <c r="G1130" s="120"/>
    </row>
    <row r="1131" spans="7:7" x14ac:dyDescent="0.25">
      <c r="G1131" s="120"/>
    </row>
    <row r="1132" spans="7:7" x14ac:dyDescent="0.25">
      <c r="G1132" s="120"/>
    </row>
    <row r="1133" spans="7:7" x14ac:dyDescent="0.25">
      <c r="G1133" s="120"/>
    </row>
    <row r="1134" spans="7:7" x14ac:dyDescent="0.25">
      <c r="G1134" s="120"/>
    </row>
    <row r="1135" spans="7:7" x14ac:dyDescent="0.25">
      <c r="G1135" s="120"/>
    </row>
    <row r="1136" spans="7:7" x14ac:dyDescent="0.25">
      <c r="G1136" s="120"/>
    </row>
    <row r="1137" spans="7:7" x14ac:dyDescent="0.25">
      <c r="G1137" s="120"/>
    </row>
    <row r="1138" spans="7:7" x14ac:dyDescent="0.25">
      <c r="G1138" s="120"/>
    </row>
    <row r="1139" spans="7:7" x14ac:dyDescent="0.25">
      <c r="G1139" s="120"/>
    </row>
    <row r="1140" spans="7:7" x14ac:dyDescent="0.25">
      <c r="G1140" s="120"/>
    </row>
    <row r="1141" spans="7:7" x14ac:dyDescent="0.25">
      <c r="G1141" s="120"/>
    </row>
    <row r="1142" spans="7:7" x14ac:dyDescent="0.25">
      <c r="G1142" s="120"/>
    </row>
    <row r="1143" spans="7:7" x14ac:dyDescent="0.25">
      <c r="G1143" s="120"/>
    </row>
    <row r="1144" spans="7:7" x14ac:dyDescent="0.25">
      <c r="G1144" s="120"/>
    </row>
    <row r="1145" spans="7:7" x14ac:dyDescent="0.25">
      <c r="G1145" s="120"/>
    </row>
    <row r="1146" spans="7:7" x14ac:dyDescent="0.25">
      <c r="G1146" s="120"/>
    </row>
    <row r="1147" spans="7:7" x14ac:dyDescent="0.25">
      <c r="G1147" s="120"/>
    </row>
    <row r="1148" spans="7:7" x14ac:dyDescent="0.25">
      <c r="G1148" s="120"/>
    </row>
    <row r="1149" spans="7:7" x14ac:dyDescent="0.25">
      <c r="G1149" s="120"/>
    </row>
    <row r="1150" spans="7:7" x14ac:dyDescent="0.25">
      <c r="G1150" s="120"/>
    </row>
    <row r="1151" spans="7:7" x14ac:dyDescent="0.25">
      <c r="G1151" s="120"/>
    </row>
    <row r="1152" spans="7:7" x14ac:dyDescent="0.25">
      <c r="G1152" s="120"/>
    </row>
    <row r="1153" spans="7:7" x14ac:dyDescent="0.25">
      <c r="G1153" s="120"/>
    </row>
    <row r="1154" spans="7:7" x14ac:dyDescent="0.25">
      <c r="G1154" s="120"/>
    </row>
    <row r="1155" spans="7:7" x14ac:dyDescent="0.25">
      <c r="G1155" s="120"/>
    </row>
    <row r="1156" spans="7:7" x14ac:dyDescent="0.25">
      <c r="G1156" s="120"/>
    </row>
    <row r="1157" spans="7:7" x14ac:dyDescent="0.25">
      <c r="G1157" s="120"/>
    </row>
    <row r="1158" spans="7:7" x14ac:dyDescent="0.25">
      <c r="G1158" s="120"/>
    </row>
    <row r="1159" spans="7:7" x14ac:dyDescent="0.25">
      <c r="G1159" s="120"/>
    </row>
    <row r="1160" spans="7:7" x14ac:dyDescent="0.25">
      <c r="G1160" s="120"/>
    </row>
    <row r="1161" spans="7:7" x14ac:dyDescent="0.25">
      <c r="G1161" s="120"/>
    </row>
    <row r="1162" spans="7:7" x14ac:dyDescent="0.25">
      <c r="G1162" s="120"/>
    </row>
    <row r="1163" spans="7:7" x14ac:dyDescent="0.25">
      <c r="G1163" s="120"/>
    </row>
    <row r="1164" spans="7:7" x14ac:dyDescent="0.25">
      <c r="G1164" s="120"/>
    </row>
    <row r="1165" spans="7:7" x14ac:dyDescent="0.25">
      <c r="G1165" s="120"/>
    </row>
    <row r="1166" spans="7:7" x14ac:dyDescent="0.25">
      <c r="G1166" s="120"/>
    </row>
    <row r="1167" spans="7:7" x14ac:dyDescent="0.25">
      <c r="G1167" s="120"/>
    </row>
    <row r="1168" spans="7:7" x14ac:dyDescent="0.25">
      <c r="G1168" s="120"/>
    </row>
    <row r="1169" spans="7:7" x14ac:dyDescent="0.25">
      <c r="G1169" s="120"/>
    </row>
    <row r="1170" spans="7:7" x14ac:dyDescent="0.25">
      <c r="G1170" s="120"/>
    </row>
    <row r="1171" spans="7:7" x14ac:dyDescent="0.25">
      <c r="G1171" s="120"/>
    </row>
    <row r="1172" spans="7:7" x14ac:dyDescent="0.25">
      <c r="G1172" s="120"/>
    </row>
    <row r="1173" spans="7:7" x14ac:dyDescent="0.25">
      <c r="G1173" s="120"/>
    </row>
    <row r="1174" spans="7:7" x14ac:dyDescent="0.25">
      <c r="G1174" s="120"/>
    </row>
    <row r="1175" spans="7:7" x14ac:dyDescent="0.25">
      <c r="G1175" s="120"/>
    </row>
    <row r="1176" spans="7:7" x14ac:dyDescent="0.25">
      <c r="G1176" s="120"/>
    </row>
    <row r="1177" spans="7:7" x14ac:dyDescent="0.25">
      <c r="G1177" s="120"/>
    </row>
    <row r="1178" spans="7:7" x14ac:dyDescent="0.25">
      <c r="G1178" s="120"/>
    </row>
    <row r="1179" spans="7:7" x14ac:dyDescent="0.25">
      <c r="G1179" s="120"/>
    </row>
    <row r="1180" spans="7:7" x14ac:dyDescent="0.25">
      <c r="G1180" s="120"/>
    </row>
    <row r="1181" spans="7:7" x14ac:dyDescent="0.25">
      <c r="G1181" s="120"/>
    </row>
    <row r="1182" spans="7:7" x14ac:dyDescent="0.25">
      <c r="G1182" s="120"/>
    </row>
    <row r="1183" spans="7:7" x14ac:dyDescent="0.25">
      <c r="G1183" s="120"/>
    </row>
    <row r="1184" spans="7:7" x14ac:dyDescent="0.25">
      <c r="G1184" s="120"/>
    </row>
    <row r="1185" spans="7:7" x14ac:dyDescent="0.25">
      <c r="G1185" s="120"/>
    </row>
    <row r="1186" spans="7:7" x14ac:dyDescent="0.25">
      <c r="G1186" s="120"/>
    </row>
    <row r="1187" spans="7:7" x14ac:dyDescent="0.25">
      <c r="G1187" s="120"/>
    </row>
    <row r="1188" spans="7:7" x14ac:dyDescent="0.25">
      <c r="G1188" s="120"/>
    </row>
    <row r="1189" spans="7:7" x14ac:dyDescent="0.25">
      <c r="G1189" s="120"/>
    </row>
    <row r="1190" spans="7:7" x14ac:dyDescent="0.25">
      <c r="G1190" s="120"/>
    </row>
    <row r="1191" spans="7:7" x14ac:dyDescent="0.25">
      <c r="G1191" s="120"/>
    </row>
    <row r="1192" spans="7:7" x14ac:dyDescent="0.25">
      <c r="G1192" s="120"/>
    </row>
    <row r="1193" spans="7:7" x14ac:dyDescent="0.25">
      <c r="G1193" s="120"/>
    </row>
    <row r="1194" spans="7:7" x14ac:dyDescent="0.25">
      <c r="G1194" s="120"/>
    </row>
    <row r="1195" spans="7:7" x14ac:dyDescent="0.25">
      <c r="G1195" s="120"/>
    </row>
    <row r="1196" spans="7:7" x14ac:dyDescent="0.25">
      <c r="G1196" s="120"/>
    </row>
    <row r="1197" spans="7:7" x14ac:dyDescent="0.25">
      <c r="G1197" s="120"/>
    </row>
    <row r="1198" spans="7:7" x14ac:dyDescent="0.25">
      <c r="G1198" s="120"/>
    </row>
    <row r="1199" spans="7:7" x14ac:dyDescent="0.25">
      <c r="G1199" s="120"/>
    </row>
    <row r="1200" spans="7:7" x14ac:dyDescent="0.25">
      <c r="G1200" s="120"/>
    </row>
    <row r="1201" spans="7:7" x14ac:dyDescent="0.25">
      <c r="G1201" s="120"/>
    </row>
    <row r="1202" spans="7:7" x14ac:dyDescent="0.25">
      <c r="G1202" s="120"/>
    </row>
    <row r="1203" spans="7:7" x14ac:dyDescent="0.25">
      <c r="G1203" s="120"/>
    </row>
    <row r="1204" spans="7:7" x14ac:dyDescent="0.25">
      <c r="G1204" s="120"/>
    </row>
    <row r="1205" spans="7:7" x14ac:dyDescent="0.25">
      <c r="G1205" s="120"/>
    </row>
    <row r="1206" spans="7:7" x14ac:dyDescent="0.25">
      <c r="G1206" s="120"/>
    </row>
    <row r="1207" spans="7:7" x14ac:dyDescent="0.25">
      <c r="G1207" s="120"/>
    </row>
    <row r="1208" spans="7:7" x14ac:dyDescent="0.25">
      <c r="G1208" s="120"/>
    </row>
    <row r="1209" spans="7:7" x14ac:dyDescent="0.25">
      <c r="G1209" s="120"/>
    </row>
    <row r="1210" spans="7:7" x14ac:dyDescent="0.25">
      <c r="G1210" s="120"/>
    </row>
    <row r="1211" spans="7:7" x14ac:dyDescent="0.25">
      <c r="G1211" s="120"/>
    </row>
    <row r="1212" spans="7:7" x14ac:dyDescent="0.25">
      <c r="G1212" s="120"/>
    </row>
    <row r="1213" spans="7:7" x14ac:dyDescent="0.25">
      <c r="G1213" s="120"/>
    </row>
    <row r="1214" spans="7:7" x14ac:dyDescent="0.25">
      <c r="G1214" s="120"/>
    </row>
    <row r="1215" spans="7:7" x14ac:dyDescent="0.25">
      <c r="G1215" s="120"/>
    </row>
    <row r="1216" spans="7:7" x14ac:dyDescent="0.25">
      <c r="G1216" s="120"/>
    </row>
    <row r="1217" spans="7:7" x14ac:dyDescent="0.25">
      <c r="G1217" s="120"/>
    </row>
    <row r="1218" spans="7:7" x14ac:dyDescent="0.25">
      <c r="G1218" s="120"/>
    </row>
    <row r="1219" spans="7:7" x14ac:dyDescent="0.25">
      <c r="G1219" s="120"/>
    </row>
    <row r="1220" spans="7:7" x14ac:dyDescent="0.25">
      <c r="G1220" s="120"/>
    </row>
    <row r="1221" spans="7:7" x14ac:dyDescent="0.25">
      <c r="G1221" s="120"/>
    </row>
    <row r="1222" spans="7:7" x14ac:dyDescent="0.25">
      <c r="G1222" s="120"/>
    </row>
    <row r="1223" spans="7:7" x14ac:dyDescent="0.25">
      <c r="G1223" s="120"/>
    </row>
    <row r="1224" spans="7:7" x14ac:dyDescent="0.25">
      <c r="G1224" s="120"/>
    </row>
    <row r="1225" spans="7:7" x14ac:dyDescent="0.25">
      <c r="G1225" s="120"/>
    </row>
    <row r="1226" spans="7:7" x14ac:dyDescent="0.25">
      <c r="G1226" s="120"/>
    </row>
    <row r="1227" spans="7:7" x14ac:dyDescent="0.25">
      <c r="G1227" s="120"/>
    </row>
    <row r="1228" spans="7:7" x14ac:dyDescent="0.25">
      <c r="G1228" s="120"/>
    </row>
    <row r="1229" spans="7:7" x14ac:dyDescent="0.25">
      <c r="G1229" s="120"/>
    </row>
    <row r="1230" spans="7:7" x14ac:dyDescent="0.25">
      <c r="G1230" s="120"/>
    </row>
    <row r="1231" spans="7:7" x14ac:dyDescent="0.25">
      <c r="G1231" s="120"/>
    </row>
    <row r="1232" spans="7:7" x14ac:dyDescent="0.25">
      <c r="G1232" s="120"/>
    </row>
    <row r="1233" spans="7:7" x14ac:dyDescent="0.25">
      <c r="G1233" s="120"/>
    </row>
    <row r="1234" spans="7:7" x14ac:dyDescent="0.25">
      <c r="G1234" s="120"/>
    </row>
    <row r="1235" spans="7:7" x14ac:dyDescent="0.25">
      <c r="G1235" s="120"/>
    </row>
    <row r="1236" spans="7:7" x14ac:dyDescent="0.25">
      <c r="G1236" s="120"/>
    </row>
    <row r="1237" spans="7:7" x14ac:dyDescent="0.25">
      <c r="G1237" s="120"/>
    </row>
    <row r="1238" spans="7:7" x14ac:dyDescent="0.25">
      <c r="G1238" s="120"/>
    </row>
    <row r="1239" spans="7:7" x14ac:dyDescent="0.25">
      <c r="G1239" s="120"/>
    </row>
    <row r="1240" spans="7:7" x14ac:dyDescent="0.25">
      <c r="G1240" s="120"/>
    </row>
    <row r="1241" spans="7:7" x14ac:dyDescent="0.25">
      <c r="G1241" s="120"/>
    </row>
    <row r="1242" spans="7:7" x14ac:dyDescent="0.25">
      <c r="G1242" s="120"/>
    </row>
    <row r="1243" spans="7:7" x14ac:dyDescent="0.25">
      <c r="G1243" s="120"/>
    </row>
    <row r="1244" spans="7:7" x14ac:dyDescent="0.25">
      <c r="G1244" s="120"/>
    </row>
    <row r="1245" spans="7:7" x14ac:dyDescent="0.25">
      <c r="G1245" s="120"/>
    </row>
    <row r="1246" spans="7:7" x14ac:dyDescent="0.25">
      <c r="G1246" s="120"/>
    </row>
    <row r="1247" spans="7:7" x14ac:dyDescent="0.25">
      <c r="G1247" s="120"/>
    </row>
    <row r="1248" spans="7:7" x14ac:dyDescent="0.25">
      <c r="G1248" s="120"/>
    </row>
    <row r="1249" spans="7:7" x14ac:dyDescent="0.25">
      <c r="G1249" s="120"/>
    </row>
    <row r="1250" spans="7:7" x14ac:dyDescent="0.25">
      <c r="G1250" s="120"/>
    </row>
    <row r="1251" spans="7:7" x14ac:dyDescent="0.25">
      <c r="G1251" s="120"/>
    </row>
    <row r="1252" spans="7:7" x14ac:dyDescent="0.25">
      <c r="G1252" s="120"/>
    </row>
    <row r="1253" spans="7:7" x14ac:dyDescent="0.25">
      <c r="G1253" s="120"/>
    </row>
    <row r="1254" spans="7:7" x14ac:dyDescent="0.25">
      <c r="G1254" s="120"/>
    </row>
    <row r="1255" spans="7:7" x14ac:dyDescent="0.25">
      <c r="G1255" s="120"/>
    </row>
    <row r="1256" spans="7:7" x14ac:dyDescent="0.25">
      <c r="G1256" s="120"/>
    </row>
    <row r="1257" spans="7:7" x14ac:dyDescent="0.25">
      <c r="G1257" s="120"/>
    </row>
    <row r="1258" spans="7:7" x14ac:dyDescent="0.25">
      <c r="G1258" s="120"/>
    </row>
    <row r="1259" spans="7:7" x14ac:dyDescent="0.25">
      <c r="G1259" s="120"/>
    </row>
    <row r="1260" spans="7:7" x14ac:dyDescent="0.25">
      <c r="G1260" s="120"/>
    </row>
    <row r="1261" spans="7:7" x14ac:dyDescent="0.25">
      <c r="G1261" s="120"/>
    </row>
    <row r="1262" spans="7:7" x14ac:dyDescent="0.25">
      <c r="G1262" s="120"/>
    </row>
    <row r="1263" spans="7:7" x14ac:dyDescent="0.25">
      <c r="G1263" s="120"/>
    </row>
    <row r="1264" spans="7:7" x14ac:dyDescent="0.25">
      <c r="G1264" s="120"/>
    </row>
    <row r="1265" spans="7:7" x14ac:dyDescent="0.25">
      <c r="G1265" s="120"/>
    </row>
    <row r="1266" spans="7:7" x14ac:dyDescent="0.25">
      <c r="G1266" s="120"/>
    </row>
    <row r="1267" spans="7:7" x14ac:dyDescent="0.25">
      <c r="G1267" s="120"/>
    </row>
    <row r="1268" spans="7:7" x14ac:dyDescent="0.25">
      <c r="G1268" s="120"/>
    </row>
    <row r="1269" spans="7:7" x14ac:dyDescent="0.25">
      <c r="G1269" s="120"/>
    </row>
    <row r="1270" spans="7:7" x14ac:dyDescent="0.25">
      <c r="G1270" s="120"/>
    </row>
    <row r="1271" spans="7:7" x14ac:dyDescent="0.25">
      <c r="G1271" s="120"/>
    </row>
    <row r="1272" spans="7:7" x14ac:dyDescent="0.25">
      <c r="G1272" s="120"/>
    </row>
    <row r="1273" spans="7:7" x14ac:dyDescent="0.25">
      <c r="G1273" s="120"/>
    </row>
    <row r="1274" spans="7:7" x14ac:dyDescent="0.25">
      <c r="G1274" s="120"/>
    </row>
    <row r="1275" spans="7:7" x14ac:dyDescent="0.25">
      <c r="G1275" s="120"/>
    </row>
    <row r="1276" spans="7:7" x14ac:dyDescent="0.25">
      <c r="G1276" s="120"/>
    </row>
    <row r="1277" spans="7:7" x14ac:dyDescent="0.25">
      <c r="G1277" s="120"/>
    </row>
    <row r="1278" spans="7:7" x14ac:dyDescent="0.25">
      <c r="G1278" s="120"/>
    </row>
    <row r="1279" spans="7:7" x14ac:dyDescent="0.25">
      <c r="G1279" s="120"/>
    </row>
    <row r="1280" spans="7:7" x14ac:dyDescent="0.25">
      <c r="G1280" s="120"/>
    </row>
    <row r="1281" spans="7:7" x14ac:dyDescent="0.25">
      <c r="G1281" s="120"/>
    </row>
    <row r="1282" spans="7:7" x14ac:dyDescent="0.25">
      <c r="G1282" s="120"/>
    </row>
    <row r="1283" spans="7:7" x14ac:dyDescent="0.25">
      <c r="G1283" s="120"/>
    </row>
    <row r="1284" spans="7:7" x14ac:dyDescent="0.25">
      <c r="G1284" s="120"/>
    </row>
    <row r="1285" spans="7:7" x14ac:dyDescent="0.25">
      <c r="G1285" s="120"/>
    </row>
    <row r="1286" spans="7:7" x14ac:dyDescent="0.25">
      <c r="G1286" s="120"/>
    </row>
    <row r="1287" spans="7:7" x14ac:dyDescent="0.25">
      <c r="G1287" s="120"/>
    </row>
    <row r="1288" spans="7:7" x14ac:dyDescent="0.25">
      <c r="G1288" s="120"/>
    </row>
    <row r="1289" spans="7:7" x14ac:dyDescent="0.25">
      <c r="G1289" s="120"/>
    </row>
    <row r="1290" spans="7:7" x14ac:dyDescent="0.25">
      <c r="G1290" s="120"/>
    </row>
    <row r="1291" spans="7:7" x14ac:dyDescent="0.25">
      <c r="G1291" s="120"/>
    </row>
    <row r="1292" spans="7:7" x14ac:dyDescent="0.25">
      <c r="G1292" s="120"/>
    </row>
    <row r="1293" spans="7:7" x14ac:dyDescent="0.25">
      <c r="G1293" s="120"/>
    </row>
    <row r="1294" spans="7:7" x14ac:dyDescent="0.25">
      <c r="G1294" s="120"/>
    </row>
    <row r="1295" spans="7:7" x14ac:dyDescent="0.25">
      <c r="G1295" s="120"/>
    </row>
    <row r="1296" spans="7:7" x14ac:dyDescent="0.25">
      <c r="G1296" s="120"/>
    </row>
    <row r="1297" spans="7:7" x14ac:dyDescent="0.25">
      <c r="G1297" s="120"/>
    </row>
    <row r="1298" spans="7:7" x14ac:dyDescent="0.25">
      <c r="G1298" s="120"/>
    </row>
    <row r="1299" spans="7:7" x14ac:dyDescent="0.25">
      <c r="G1299" s="120"/>
    </row>
    <row r="1300" spans="7:7" x14ac:dyDescent="0.25">
      <c r="G1300" s="120"/>
    </row>
    <row r="1301" spans="7:7" x14ac:dyDescent="0.25">
      <c r="G1301" s="120"/>
    </row>
    <row r="1302" spans="7:7" x14ac:dyDescent="0.25">
      <c r="G1302" s="120"/>
    </row>
    <row r="1303" spans="7:7" x14ac:dyDescent="0.25">
      <c r="G1303" s="120"/>
    </row>
    <row r="1304" spans="7:7" x14ac:dyDescent="0.25">
      <c r="G1304" s="120"/>
    </row>
    <row r="1305" spans="7:7" x14ac:dyDescent="0.25">
      <c r="G1305" s="120"/>
    </row>
    <row r="1306" spans="7:7" x14ac:dyDescent="0.25">
      <c r="G1306" s="120"/>
    </row>
    <row r="1307" spans="7:7" x14ac:dyDescent="0.25">
      <c r="G1307" s="120"/>
    </row>
    <row r="1308" spans="7:7" x14ac:dyDescent="0.25">
      <c r="G1308" s="120"/>
    </row>
    <row r="1309" spans="7:7" x14ac:dyDescent="0.25">
      <c r="G1309" s="120"/>
    </row>
    <row r="1310" spans="7:7" x14ac:dyDescent="0.25">
      <c r="G1310" s="120"/>
    </row>
    <row r="1311" spans="7:7" x14ac:dyDescent="0.25">
      <c r="G1311" s="120"/>
    </row>
    <row r="1312" spans="7:7" x14ac:dyDescent="0.25">
      <c r="G1312" s="120"/>
    </row>
    <row r="1313" spans="7:7" x14ac:dyDescent="0.25">
      <c r="G1313" s="120"/>
    </row>
    <row r="1314" spans="7:7" x14ac:dyDescent="0.25">
      <c r="G1314" s="120"/>
    </row>
    <row r="1315" spans="7:7" x14ac:dyDescent="0.25">
      <c r="G1315" s="120"/>
    </row>
    <row r="1316" spans="7:7" x14ac:dyDescent="0.25">
      <c r="G1316" s="120"/>
    </row>
    <row r="1317" spans="7:7" x14ac:dyDescent="0.25">
      <c r="G1317" s="120"/>
    </row>
    <row r="1318" spans="7:7" x14ac:dyDescent="0.25">
      <c r="G1318" s="120"/>
    </row>
    <row r="1319" spans="7:7" x14ac:dyDescent="0.25">
      <c r="G1319" s="120"/>
    </row>
    <row r="1320" spans="7:7" x14ac:dyDescent="0.25">
      <c r="G1320" s="120"/>
    </row>
    <row r="1321" spans="7:7" x14ac:dyDescent="0.25">
      <c r="G1321" s="120"/>
    </row>
    <row r="1322" spans="7:7" x14ac:dyDescent="0.25">
      <c r="G1322" s="120"/>
    </row>
    <row r="1323" spans="7:7" x14ac:dyDescent="0.25">
      <c r="G1323" s="120"/>
    </row>
    <row r="1324" spans="7:7" x14ac:dyDescent="0.25">
      <c r="G1324" s="120"/>
    </row>
    <row r="1325" spans="7:7" x14ac:dyDescent="0.25">
      <c r="G1325" s="120"/>
    </row>
    <row r="1326" spans="7:7" x14ac:dyDescent="0.25">
      <c r="G1326" s="120"/>
    </row>
    <row r="1327" spans="7:7" x14ac:dyDescent="0.25">
      <c r="G1327" s="120"/>
    </row>
    <row r="1328" spans="7:7" x14ac:dyDescent="0.25">
      <c r="G1328" s="120"/>
    </row>
    <row r="1329" spans="7:7" x14ac:dyDescent="0.25">
      <c r="G1329" s="120"/>
    </row>
    <row r="1330" spans="7:7" x14ac:dyDescent="0.25">
      <c r="G1330" s="120"/>
    </row>
    <row r="1331" spans="7:7" x14ac:dyDescent="0.25">
      <c r="G1331" s="120"/>
    </row>
    <row r="1332" spans="7:7" x14ac:dyDescent="0.25">
      <c r="G1332" s="120"/>
    </row>
    <row r="1333" spans="7:7" x14ac:dyDescent="0.25">
      <c r="G1333" s="120"/>
    </row>
    <row r="1334" spans="7:7" x14ac:dyDescent="0.25">
      <c r="G1334" s="120"/>
    </row>
    <row r="1335" spans="7:7" x14ac:dyDescent="0.25">
      <c r="G1335" s="120"/>
    </row>
    <row r="1336" spans="7:7" x14ac:dyDescent="0.25">
      <c r="G1336" s="120"/>
    </row>
    <row r="1337" spans="7:7" x14ac:dyDescent="0.25">
      <c r="G1337" s="120"/>
    </row>
    <row r="1338" spans="7:7" x14ac:dyDescent="0.25">
      <c r="G1338" s="120"/>
    </row>
    <row r="1339" spans="7:7" x14ac:dyDescent="0.25">
      <c r="G1339" s="120"/>
    </row>
    <row r="1340" spans="7:7" x14ac:dyDescent="0.25">
      <c r="G1340" s="120"/>
    </row>
    <row r="1341" spans="7:7" x14ac:dyDescent="0.25">
      <c r="G1341" s="120"/>
    </row>
    <row r="1342" spans="7:7" x14ac:dyDescent="0.25">
      <c r="G1342" s="120"/>
    </row>
    <row r="1343" spans="7:7" x14ac:dyDescent="0.25">
      <c r="G1343" s="120"/>
    </row>
    <row r="1344" spans="7:7" x14ac:dyDescent="0.25">
      <c r="G1344" s="120"/>
    </row>
    <row r="1345" spans="7:7" x14ac:dyDescent="0.25">
      <c r="G1345" s="120"/>
    </row>
    <row r="1346" spans="7:7" x14ac:dyDescent="0.25">
      <c r="G1346" s="120"/>
    </row>
    <row r="1347" spans="7:7" x14ac:dyDescent="0.25">
      <c r="G1347" s="120"/>
    </row>
    <row r="1348" spans="7:7" x14ac:dyDescent="0.25">
      <c r="G1348" s="120"/>
    </row>
    <row r="1349" spans="7:7" x14ac:dyDescent="0.25">
      <c r="G1349" s="120"/>
    </row>
    <row r="1350" spans="7:7" x14ac:dyDescent="0.25">
      <c r="G1350" s="120"/>
    </row>
    <row r="1351" spans="7:7" x14ac:dyDescent="0.25">
      <c r="G1351" s="120"/>
    </row>
    <row r="1352" spans="7:7" x14ac:dyDescent="0.25">
      <c r="G1352" s="120"/>
    </row>
    <row r="1353" spans="7:7" x14ac:dyDescent="0.25">
      <c r="G1353" s="120"/>
    </row>
    <row r="1354" spans="7:7" x14ac:dyDescent="0.25">
      <c r="G1354" s="120"/>
    </row>
    <row r="1355" spans="7:7" x14ac:dyDescent="0.25">
      <c r="G1355" s="120"/>
    </row>
    <row r="1356" spans="7:7" x14ac:dyDescent="0.25">
      <c r="G1356" s="120"/>
    </row>
    <row r="1357" spans="7:7" x14ac:dyDescent="0.25">
      <c r="G1357" s="120"/>
    </row>
    <row r="1358" spans="7:7" x14ac:dyDescent="0.25">
      <c r="G1358" s="120"/>
    </row>
    <row r="1359" spans="7:7" x14ac:dyDescent="0.25">
      <c r="G1359" s="120"/>
    </row>
    <row r="1360" spans="7:7" x14ac:dyDescent="0.25">
      <c r="G1360" s="120"/>
    </row>
    <row r="1361" spans="7:7" x14ac:dyDescent="0.25">
      <c r="G1361" s="120"/>
    </row>
    <row r="1362" spans="7:7" x14ac:dyDescent="0.25">
      <c r="G1362" s="120"/>
    </row>
    <row r="1363" spans="7:7" x14ac:dyDescent="0.25">
      <c r="G1363" s="120"/>
    </row>
    <row r="1364" spans="7:7" x14ac:dyDescent="0.25">
      <c r="G1364" s="120"/>
    </row>
    <row r="1365" spans="7:7" x14ac:dyDescent="0.25">
      <c r="G1365" s="120"/>
    </row>
    <row r="1366" spans="7:7" x14ac:dyDescent="0.25">
      <c r="G1366" s="120"/>
    </row>
    <row r="1367" spans="7:7" x14ac:dyDescent="0.25">
      <c r="G1367" s="120"/>
    </row>
    <row r="1368" spans="7:7" x14ac:dyDescent="0.25">
      <c r="G1368" s="120"/>
    </row>
    <row r="1369" spans="7:7" x14ac:dyDescent="0.25">
      <c r="G1369" s="120"/>
    </row>
    <row r="1370" spans="7:7" x14ac:dyDescent="0.25">
      <c r="G1370" s="120"/>
    </row>
    <row r="1371" spans="7:7" x14ac:dyDescent="0.25">
      <c r="G1371" s="120"/>
    </row>
    <row r="1372" spans="7:7" x14ac:dyDescent="0.25">
      <c r="G1372" s="120"/>
    </row>
    <row r="1373" spans="7:7" x14ac:dyDescent="0.25">
      <c r="G1373" s="120"/>
    </row>
    <row r="1374" spans="7:7" x14ac:dyDescent="0.25">
      <c r="G1374" s="120"/>
    </row>
    <row r="1375" spans="7:7" x14ac:dyDescent="0.25">
      <c r="G1375" s="120"/>
    </row>
    <row r="1376" spans="7:7" x14ac:dyDescent="0.25">
      <c r="G1376" s="120"/>
    </row>
    <row r="1377" spans="7:7" x14ac:dyDescent="0.25">
      <c r="G1377" s="120"/>
    </row>
    <row r="1378" spans="7:7" x14ac:dyDescent="0.25">
      <c r="G1378" s="120"/>
    </row>
    <row r="1379" spans="7:7" x14ac:dyDescent="0.25">
      <c r="G1379" s="120"/>
    </row>
    <row r="1380" spans="7:7" x14ac:dyDescent="0.25">
      <c r="G1380" s="120"/>
    </row>
    <row r="1381" spans="7:7" x14ac:dyDescent="0.25">
      <c r="G1381" s="120"/>
    </row>
    <row r="1382" spans="7:7" x14ac:dyDescent="0.25">
      <c r="G1382" s="120"/>
    </row>
    <row r="1383" spans="7:7" x14ac:dyDescent="0.25">
      <c r="G1383" s="120"/>
    </row>
    <row r="1384" spans="7:7" x14ac:dyDescent="0.25">
      <c r="G1384" s="120"/>
    </row>
    <row r="1385" spans="7:7" x14ac:dyDescent="0.25">
      <c r="G1385" s="120"/>
    </row>
    <row r="1386" spans="7:7" x14ac:dyDescent="0.25">
      <c r="G1386" s="120"/>
    </row>
    <row r="1387" spans="7:7" x14ac:dyDescent="0.25">
      <c r="G1387" s="120"/>
    </row>
    <row r="1388" spans="7:7" x14ac:dyDescent="0.25">
      <c r="G1388" s="120"/>
    </row>
    <row r="1389" spans="7:7" x14ac:dyDescent="0.25">
      <c r="G1389" s="120"/>
    </row>
    <row r="1390" spans="7:7" x14ac:dyDescent="0.25">
      <c r="G1390" s="120"/>
    </row>
    <row r="1391" spans="7:7" x14ac:dyDescent="0.25">
      <c r="G1391" s="120"/>
    </row>
    <row r="1392" spans="7:7" x14ac:dyDescent="0.25">
      <c r="G1392" s="120"/>
    </row>
    <row r="1393" spans="7:7" x14ac:dyDescent="0.25">
      <c r="G1393" s="120"/>
    </row>
    <row r="1394" spans="7:7" x14ac:dyDescent="0.25">
      <c r="G1394" s="120"/>
    </row>
    <row r="1395" spans="7:7" x14ac:dyDescent="0.25">
      <c r="G1395" s="120"/>
    </row>
    <row r="1396" spans="7:7" x14ac:dyDescent="0.25">
      <c r="G1396" s="120"/>
    </row>
    <row r="1397" spans="7:7" x14ac:dyDescent="0.25">
      <c r="G1397" s="120"/>
    </row>
    <row r="1398" spans="7:7" x14ac:dyDescent="0.25">
      <c r="G1398" s="120"/>
    </row>
    <row r="1399" spans="7:7" x14ac:dyDescent="0.25">
      <c r="G1399" s="120"/>
    </row>
    <row r="1400" spans="7:7" x14ac:dyDescent="0.25">
      <c r="G1400" s="120"/>
    </row>
    <row r="1401" spans="7:7" x14ac:dyDescent="0.25">
      <c r="G1401" s="120"/>
    </row>
    <row r="1402" spans="7:7" x14ac:dyDescent="0.25">
      <c r="G1402" s="120"/>
    </row>
    <row r="1403" spans="7:7" x14ac:dyDescent="0.25">
      <c r="G1403" s="120"/>
    </row>
    <row r="1404" spans="7:7" x14ac:dyDescent="0.25">
      <c r="G1404" s="120"/>
    </row>
    <row r="1405" spans="7:7" x14ac:dyDescent="0.25">
      <c r="G1405" s="120"/>
    </row>
    <row r="1406" spans="7:7" x14ac:dyDescent="0.25">
      <c r="G1406" s="120"/>
    </row>
    <row r="1407" spans="7:7" x14ac:dyDescent="0.25">
      <c r="G1407" s="120"/>
    </row>
    <row r="1408" spans="7:7" x14ac:dyDescent="0.25">
      <c r="G1408" s="120"/>
    </row>
    <row r="1409" spans="7:7" x14ac:dyDescent="0.25">
      <c r="G1409" s="120"/>
    </row>
    <row r="1410" spans="7:7" x14ac:dyDescent="0.25">
      <c r="G1410" s="120"/>
    </row>
    <row r="1411" spans="7:7" x14ac:dyDescent="0.25">
      <c r="G1411" s="120"/>
    </row>
    <row r="1412" spans="7:7" x14ac:dyDescent="0.25">
      <c r="G1412" s="120"/>
    </row>
    <row r="1413" spans="7:7" x14ac:dyDescent="0.25">
      <c r="G1413" s="120"/>
    </row>
    <row r="1414" spans="7:7" x14ac:dyDescent="0.25">
      <c r="G1414" s="120"/>
    </row>
    <row r="1415" spans="7:7" x14ac:dyDescent="0.25">
      <c r="G1415" s="120"/>
    </row>
    <row r="1416" spans="7:7" x14ac:dyDescent="0.25">
      <c r="G1416" s="120"/>
    </row>
    <row r="1417" spans="7:7" x14ac:dyDescent="0.25">
      <c r="G1417" s="120"/>
    </row>
    <row r="1418" spans="7:7" x14ac:dyDescent="0.25">
      <c r="G1418" s="120"/>
    </row>
    <row r="1419" spans="7:7" x14ac:dyDescent="0.25">
      <c r="G1419" s="120"/>
    </row>
    <row r="1420" spans="7:7" x14ac:dyDescent="0.25">
      <c r="G1420" s="120"/>
    </row>
    <row r="1421" spans="7:7" x14ac:dyDescent="0.25">
      <c r="G1421" s="120"/>
    </row>
    <row r="1422" spans="7:7" x14ac:dyDescent="0.25">
      <c r="G1422" s="120"/>
    </row>
    <row r="1423" spans="7:7" x14ac:dyDescent="0.25">
      <c r="G1423" s="120"/>
    </row>
    <row r="1424" spans="7:7" x14ac:dyDescent="0.25">
      <c r="G1424" s="120"/>
    </row>
    <row r="1425" spans="7:7" x14ac:dyDescent="0.25">
      <c r="G1425" s="120"/>
    </row>
    <row r="1426" spans="7:7" x14ac:dyDescent="0.25">
      <c r="G1426" s="120"/>
    </row>
    <row r="1427" spans="7:7" x14ac:dyDescent="0.25">
      <c r="G1427" s="120"/>
    </row>
    <row r="1428" spans="7:7" x14ac:dyDescent="0.25">
      <c r="G1428" s="120"/>
    </row>
    <row r="1429" spans="7:7" x14ac:dyDescent="0.25">
      <c r="G1429" s="120"/>
    </row>
    <row r="1430" spans="7:7" x14ac:dyDescent="0.25">
      <c r="G1430" s="120"/>
    </row>
    <row r="1431" spans="7:7" x14ac:dyDescent="0.25">
      <c r="G1431" s="120"/>
    </row>
    <row r="1432" spans="7:7" x14ac:dyDescent="0.25">
      <c r="G1432" s="120"/>
    </row>
    <row r="1433" spans="7:7" x14ac:dyDescent="0.25">
      <c r="G1433" s="120"/>
    </row>
    <row r="1434" spans="7:7" x14ac:dyDescent="0.25">
      <c r="G1434" s="120"/>
    </row>
    <row r="1435" spans="7:7" x14ac:dyDescent="0.25">
      <c r="G1435" s="120"/>
    </row>
    <row r="1436" spans="7:7" x14ac:dyDescent="0.25">
      <c r="G1436" s="120"/>
    </row>
    <row r="1437" spans="7:7" x14ac:dyDescent="0.25">
      <c r="G1437" s="120"/>
    </row>
    <row r="1438" spans="7:7" x14ac:dyDescent="0.25">
      <c r="G1438" s="120"/>
    </row>
    <row r="1439" spans="7:7" x14ac:dyDescent="0.25">
      <c r="G1439" s="120"/>
    </row>
    <row r="1440" spans="7:7" x14ac:dyDescent="0.25">
      <c r="G1440" s="120"/>
    </row>
    <row r="1441" spans="7:7" x14ac:dyDescent="0.25">
      <c r="G1441" s="120"/>
    </row>
    <row r="1442" spans="7:7" x14ac:dyDescent="0.25">
      <c r="G1442" s="120"/>
    </row>
    <row r="1443" spans="7:7" x14ac:dyDescent="0.25">
      <c r="G1443" s="120"/>
    </row>
    <row r="1444" spans="7:7" x14ac:dyDescent="0.25">
      <c r="G1444" s="120"/>
    </row>
    <row r="1445" spans="7:7" x14ac:dyDescent="0.25">
      <c r="G1445" s="120"/>
    </row>
    <row r="1446" spans="7:7" x14ac:dyDescent="0.25">
      <c r="G1446" s="120"/>
    </row>
    <row r="1447" spans="7:7" x14ac:dyDescent="0.25">
      <c r="G1447" s="120"/>
    </row>
    <row r="1448" spans="7:7" x14ac:dyDescent="0.25">
      <c r="G1448" s="120"/>
    </row>
    <row r="1449" spans="7:7" x14ac:dyDescent="0.25">
      <c r="G1449" s="120"/>
    </row>
    <row r="1450" spans="7:7" x14ac:dyDescent="0.25">
      <c r="G1450" s="120"/>
    </row>
    <row r="1451" spans="7:7" x14ac:dyDescent="0.25">
      <c r="G1451" s="120"/>
    </row>
    <row r="1452" spans="7:7" x14ac:dyDescent="0.25">
      <c r="G1452" s="120"/>
    </row>
    <row r="1453" spans="7:7" x14ac:dyDescent="0.25">
      <c r="G1453" s="120"/>
    </row>
    <row r="1454" spans="7:7" x14ac:dyDescent="0.25">
      <c r="G1454" s="120"/>
    </row>
    <row r="1455" spans="7:7" x14ac:dyDescent="0.25">
      <c r="G1455" s="120"/>
    </row>
    <row r="1456" spans="7:7" x14ac:dyDescent="0.25">
      <c r="G1456" s="120"/>
    </row>
    <row r="1457" spans="7:7" x14ac:dyDescent="0.25">
      <c r="G1457" s="120"/>
    </row>
    <row r="1458" spans="7:7" x14ac:dyDescent="0.25">
      <c r="G1458" s="120"/>
    </row>
    <row r="1459" spans="7:7" x14ac:dyDescent="0.25">
      <c r="G1459" s="120"/>
    </row>
    <row r="1460" spans="7:7" x14ac:dyDescent="0.25">
      <c r="G1460" s="120"/>
    </row>
    <row r="1461" spans="7:7" x14ac:dyDescent="0.25">
      <c r="G1461" s="120"/>
    </row>
    <row r="1462" spans="7:7" x14ac:dyDescent="0.25">
      <c r="G1462" s="120"/>
    </row>
    <row r="1463" spans="7:7" x14ac:dyDescent="0.25">
      <c r="G1463" s="120"/>
    </row>
    <row r="1464" spans="7:7" x14ac:dyDescent="0.25">
      <c r="G1464" s="120"/>
    </row>
    <row r="1465" spans="7:7" x14ac:dyDescent="0.25">
      <c r="G1465" s="120"/>
    </row>
    <row r="1466" spans="7:7" x14ac:dyDescent="0.25">
      <c r="G1466" s="120"/>
    </row>
    <row r="1467" spans="7:7" x14ac:dyDescent="0.25">
      <c r="G1467" s="120"/>
    </row>
    <row r="1468" spans="7:7" x14ac:dyDescent="0.25">
      <c r="G1468" s="120"/>
    </row>
    <row r="1469" spans="7:7" x14ac:dyDescent="0.25">
      <c r="G1469" s="120"/>
    </row>
    <row r="1470" spans="7:7" x14ac:dyDescent="0.25">
      <c r="G1470" s="120"/>
    </row>
    <row r="1471" spans="7:7" x14ac:dyDescent="0.25">
      <c r="G1471" s="120"/>
    </row>
    <row r="1472" spans="7:7" x14ac:dyDescent="0.25">
      <c r="G1472" s="120"/>
    </row>
    <row r="1473" spans="7:7" x14ac:dyDescent="0.25">
      <c r="G1473" s="120"/>
    </row>
    <row r="1474" spans="7:7" x14ac:dyDescent="0.25">
      <c r="G1474" s="120"/>
    </row>
    <row r="1475" spans="7:7" x14ac:dyDescent="0.25">
      <c r="G1475" s="120"/>
    </row>
    <row r="1476" spans="7:7" x14ac:dyDescent="0.25">
      <c r="G1476" s="120"/>
    </row>
    <row r="1477" spans="7:7" x14ac:dyDescent="0.25">
      <c r="G1477" s="120"/>
    </row>
    <row r="1478" spans="7:7" x14ac:dyDescent="0.25">
      <c r="G1478" s="120"/>
    </row>
    <row r="1479" spans="7:7" x14ac:dyDescent="0.25">
      <c r="G1479" s="120"/>
    </row>
    <row r="1480" spans="7:7" x14ac:dyDescent="0.25">
      <c r="G1480" s="120"/>
    </row>
    <row r="1481" spans="7:7" x14ac:dyDescent="0.25">
      <c r="G1481" s="120"/>
    </row>
    <row r="1482" spans="7:7" x14ac:dyDescent="0.25">
      <c r="G1482" s="120"/>
    </row>
    <row r="1483" spans="7:7" x14ac:dyDescent="0.25">
      <c r="G1483" s="120"/>
    </row>
    <row r="1484" spans="7:7" x14ac:dyDescent="0.25">
      <c r="G1484" s="120"/>
    </row>
    <row r="1485" spans="7:7" x14ac:dyDescent="0.25">
      <c r="G1485" s="120"/>
    </row>
    <row r="1486" spans="7:7" x14ac:dyDescent="0.25">
      <c r="G1486" s="120"/>
    </row>
    <row r="1487" spans="7:7" x14ac:dyDescent="0.25">
      <c r="G1487" s="120"/>
    </row>
    <row r="1488" spans="7:7" x14ac:dyDescent="0.25">
      <c r="G1488" s="120"/>
    </row>
    <row r="1489" spans="7:7" x14ac:dyDescent="0.25">
      <c r="G1489" s="120"/>
    </row>
    <row r="1490" spans="7:7" x14ac:dyDescent="0.25">
      <c r="G1490" s="120"/>
    </row>
    <row r="1491" spans="7:7" x14ac:dyDescent="0.25">
      <c r="G1491" s="120"/>
    </row>
    <row r="1492" spans="7:7" x14ac:dyDescent="0.25">
      <c r="G1492" s="120"/>
    </row>
    <row r="1493" spans="7:7" x14ac:dyDescent="0.25">
      <c r="G1493" s="120"/>
    </row>
    <row r="1494" spans="7:7" x14ac:dyDescent="0.25">
      <c r="G1494" s="120"/>
    </row>
    <row r="1495" spans="7:7" x14ac:dyDescent="0.25">
      <c r="G1495" s="120"/>
    </row>
    <row r="1496" spans="7:7" x14ac:dyDescent="0.25">
      <c r="G1496" s="120"/>
    </row>
    <row r="1497" spans="7:7" x14ac:dyDescent="0.25">
      <c r="G1497" s="120"/>
    </row>
    <row r="1498" spans="7:7" x14ac:dyDescent="0.25">
      <c r="G1498" s="120"/>
    </row>
    <row r="1499" spans="7:7" x14ac:dyDescent="0.25">
      <c r="G1499" s="120"/>
    </row>
    <row r="1500" spans="7:7" x14ac:dyDescent="0.25">
      <c r="G1500" s="120"/>
    </row>
    <row r="1501" spans="7:7" x14ac:dyDescent="0.25">
      <c r="G1501" s="120"/>
    </row>
    <row r="1502" spans="7:7" x14ac:dyDescent="0.25">
      <c r="G1502" s="120"/>
    </row>
    <row r="1503" spans="7:7" x14ac:dyDescent="0.25">
      <c r="G1503" s="120"/>
    </row>
    <row r="1504" spans="7:7" x14ac:dyDescent="0.25">
      <c r="G1504" s="120"/>
    </row>
    <row r="1505" spans="7:7" x14ac:dyDescent="0.25">
      <c r="G1505" s="120"/>
    </row>
    <row r="1506" spans="7:7" x14ac:dyDescent="0.25">
      <c r="G1506" s="120"/>
    </row>
    <row r="1507" spans="7:7" x14ac:dyDescent="0.25">
      <c r="G1507" s="120"/>
    </row>
    <row r="1508" spans="7:7" x14ac:dyDescent="0.25">
      <c r="G1508" s="120"/>
    </row>
    <row r="1509" spans="7:7" x14ac:dyDescent="0.25">
      <c r="G1509" s="120"/>
    </row>
    <row r="1510" spans="7:7" x14ac:dyDescent="0.25">
      <c r="G1510" s="120"/>
    </row>
    <row r="1511" spans="7:7" x14ac:dyDescent="0.25">
      <c r="G1511" s="120"/>
    </row>
    <row r="1512" spans="7:7" x14ac:dyDescent="0.25">
      <c r="G1512" s="120"/>
    </row>
    <row r="1513" spans="7:7" x14ac:dyDescent="0.25">
      <c r="G1513" s="120"/>
    </row>
    <row r="1514" spans="7:7" x14ac:dyDescent="0.25">
      <c r="G1514" s="120"/>
    </row>
    <row r="1515" spans="7:7" x14ac:dyDescent="0.25">
      <c r="G1515" s="120"/>
    </row>
    <row r="1516" spans="7:7" x14ac:dyDescent="0.25">
      <c r="G1516" s="120"/>
    </row>
    <row r="1517" spans="7:7" x14ac:dyDescent="0.25">
      <c r="G1517" s="120"/>
    </row>
    <row r="1518" spans="7:7" x14ac:dyDescent="0.25">
      <c r="G1518" s="120"/>
    </row>
    <row r="1519" spans="7:7" x14ac:dyDescent="0.25">
      <c r="G1519" s="120"/>
    </row>
    <row r="1520" spans="7:7" x14ac:dyDescent="0.25">
      <c r="G1520" s="120"/>
    </row>
    <row r="1521" spans="7:7" x14ac:dyDescent="0.25">
      <c r="G1521" s="120"/>
    </row>
    <row r="1522" spans="7:7" x14ac:dyDescent="0.25">
      <c r="G1522" s="120"/>
    </row>
    <row r="1523" spans="7:7" x14ac:dyDescent="0.25">
      <c r="G1523" s="120"/>
    </row>
    <row r="1524" spans="7:7" x14ac:dyDescent="0.25">
      <c r="G1524" s="120"/>
    </row>
    <row r="1525" spans="7:7" x14ac:dyDescent="0.25">
      <c r="G1525" s="120"/>
    </row>
    <row r="1526" spans="7:7" x14ac:dyDescent="0.25">
      <c r="G1526" s="120"/>
    </row>
    <row r="1527" spans="7:7" x14ac:dyDescent="0.25">
      <c r="G1527" s="120"/>
    </row>
    <row r="1528" spans="7:7" x14ac:dyDescent="0.25">
      <c r="G1528" s="120"/>
    </row>
    <row r="1529" spans="7:7" x14ac:dyDescent="0.25">
      <c r="G1529" s="120"/>
    </row>
    <row r="1530" spans="7:7" x14ac:dyDescent="0.25">
      <c r="G1530" s="120"/>
    </row>
    <row r="1531" spans="7:7" x14ac:dyDescent="0.25">
      <c r="G1531" s="120"/>
    </row>
    <row r="1532" spans="7:7" x14ac:dyDescent="0.25">
      <c r="G1532" s="120"/>
    </row>
    <row r="1533" spans="7:7" x14ac:dyDescent="0.25">
      <c r="G1533" s="120"/>
    </row>
    <row r="1534" spans="7:7" x14ac:dyDescent="0.25">
      <c r="G1534" s="120"/>
    </row>
    <row r="1535" spans="7:7" x14ac:dyDescent="0.25">
      <c r="G1535" s="120"/>
    </row>
    <row r="1536" spans="7:7" x14ac:dyDescent="0.25">
      <c r="G1536" s="120"/>
    </row>
    <row r="1537" spans="7:7" x14ac:dyDescent="0.25">
      <c r="G1537" s="120"/>
    </row>
    <row r="1538" spans="7:7" x14ac:dyDescent="0.25">
      <c r="G1538" s="120"/>
    </row>
    <row r="1539" spans="7:7" x14ac:dyDescent="0.25">
      <c r="G1539" s="120"/>
    </row>
    <row r="1540" spans="7:7" x14ac:dyDescent="0.25">
      <c r="G1540" s="120"/>
    </row>
    <row r="1541" spans="7:7" x14ac:dyDescent="0.25">
      <c r="G1541" s="120"/>
    </row>
    <row r="1542" spans="7:7" x14ac:dyDescent="0.25">
      <c r="G1542" s="120"/>
    </row>
    <row r="1543" spans="7:7" x14ac:dyDescent="0.25">
      <c r="G1543" s="120"/>
    </row>
    <row r="1544" spans="7:7" x14ac:dyDescent="0.25">
      <c r="G1544" s="120"/>
    </row>
    <row r="1545" spans="7:7" x14ac:dyDescent="0.25">
      <c r="G1545" s="120"/>
    </row>
    <row r="1546" spans="7:7" x14ac:dyDescent="0.25">
      <c r="G1546" s="120"/>
    </row>
    <row r="1547" spans="7:7" x14ac:dyDescent="0.25">
      <c r="G1547" s="120"/>
    </row>
    <row r="1548" spans="7:7" x14ac:dyDescent="0.25">
      <c r="G1548" s="120"/>
    </row>
    <row r="1549" spans="7:7" x14ac:dyDescent="0.25">
      <c r="G1549" s="120"/>
    </row>
    <row r="1550" spans="7:7" x14ac:dyDescent="0.25">
      <c r="G1550" s="120"/>
    </row>
    <row r="1551" spans="7:7" x14ac:dyDescent="0.25">
      <c r="G1551" s="120"/>
    </row>
    <row r="1552" spans="7:7" x14ac:dyDescent="0.25">
      <c r="G1552" s="120"/>
    </row>
    <row r="1553" spans="7:7" x14ac:dyDescent="0.25">
      <c r="G1553" s="120"/>
    </row>
    <row r="1554" spans="7:7" x14ac:dyDescent="0.25">
      <c r="G1554" s="120"/>
    </row>
    <row r="1555" spans="7:7" x14ac:dyDescent="0.25">
      <c r="G1555" s="120"/>
    </row>
    <row r="1556" spans="7:7" x14ac:dyDescent="0.25">
      <c r="G1556" s="120"/>
    </row>
    <row r="1557" spans="7:7" x14ac:dyDescent="0.25">
      <c r="G1557" s="120"/>
    </row>
    <row r="1558" spans="7:7" x14ac:dyDescent="0.25">
      <c r="G1558" s="120"/>
    </row>
    <row r="1559" spans="7:7" x14ac:dyDescent="0.25">
      <c r="G1559" s="120"/>
    </row>
    <row r="1560" spans="7:7" x14ac:dyDescent="0.25">
      <c r="G1560" s="120"/>
    </row>
    <row r="1561" spans="7:7" x14ac:dyDescent="0.25">
      <c r="G1561" s="120"/>
    </row>
    <row r="1562" spans="7:7" x14ac:dyDescent="0.25">
      <c r="G1562" s="120"/>
    </row>
    <row r="1563" spans="7:7" x14ac:dyDescent="0.25">
      <c r="G1563" s="120"/>
    </row>
    <row r="1564" spans="7:7" x14ac:dyDescent="0.25">
      <c r="G1564" s="120"/>
    </row>
    <row r="1565" spans="7:7" x14ac:dyDescent="0.25">
      <c r="G1565" s="120"/>
    </row>
    <row r="1566" spans="7:7" x14ac:dyDescent="0.25">
      <c r="G1566" s="120"/>
    </row>
    <row r="1567" spans="7:7" x14ac:dyDescent="0.25">
      <c r="G1567" s="120"/>
    </row>
    <row r="1568" spans="7:7" x14ac:dyDescent="0.25">
      <c r="G1568" s="120"/>
    </row>
    <row r="1569" spans="7:7" x14ac:dyDescent="0.25">
      <c r="G1569" s="120"/>
    </row>
    <row r="1570" spans="7:7" x14ac:dyDescent="0.25">
      <c r="G1570" s="120"/>
    </row>
    <row r="1571" spans="7:7" x14ac:dyDescent="0.25">
      <c r="G1571" s="120"/>
    </row>
    <row r="1572" spans="7:7" x14ac:dyDescent="0.25">
      <c r="G1572" s="120"/>
    </row>
    <row r="1573" spans="7:7" x14ac:dyDescent="0.25">
      <c r="G1573" s="120"/>
    </row>
    <row r="1574" spans="7:7" x14ac:dyDescent="0.25">
      <c r="G1574" s="120"/>
    </row>
    <row r="1575" spans="7:7" x14ac:dyDescent="0.25">
      <c r="G1575" s="120"/>
    </row>
    <row r="1576" spans="7:7" x14ac:dyDescent="0.25">
      <c r="G1576" s="120"/>
    </row>
    <row r="1577" spans="7:7" x14ac:dyDescent="0.25">
      <c r="G1577" s="120"/>
    </row>
    <row r="1578" spans="7:7" x14ac:dyDescent="0.25">
      <c r="G1578" s="120"/>
    </row>
    <row r="1579" spans="7:7" x14ac:dyDescent="0.25">
      <c r="G1579" s="120"/>
    </row>
    <row r="1580" spans="7:7" x14ac:dyDescent="0.25">
      <c r="G1580" s="120"/>
    </row>
    <row r="1581" spans="7:7" x14ac:dyDescent="0.25">
      <c r="G1581" s="120"/>
    </row>
    <row r="1582" spans="7:7" x14ac:dyDescent="0.25">
      <c r="G1582" s="120"/>
    </row>
    <row r="1583" spans="7:7" x14ac:dyDescent="0.25">
      <c r="G1583" s="120"/>
    </row>
    <row r="1584" spans="7:7" x14ac:dyDescent="0.25">
      <c r="G1584" s="120"/>
    </row>
    <row r="1585" spans="7:7" x14ac:dyDescent="0.25">
      <c r="G1585" s="120"/>
    </row>
    <row r="1586" spans="7:7" x14ac:dyDescent="0.25">
      <c r="G1586" s="120"/>
    </row>
    <row r="1587" spans="7:7" x14ac:dyDescent="0.25">
      <c r="G1587" s="120"/>
    </row>
    <row r="1588" spans="7:7" x14ac:dyDescent="0.25">
      <c r="G1588" s="120"/>
    </row>
    <row r="1589" spans="7:7" x14ac:dyDescent="0.25">
      <c r="G1589" s="120"/>
    </row>
    <row r="1590" spans="7:7" x14ac:dyDescent="0.25">
      <c r="G1590" s="120"/>
    </row>
    <row r="1591" spans="7:7" x14ac:dyDescent="0.25">
      <c r="G1591" s="120"/>
    </row>
    <row r="1592" spans="7:7" x14ac:dyDescent="0.25">
      <c r="G1592" s="120"/>
    </row>
    <row r="1593" spans="7:7" x14ac:dyDescent="0.25">
      <c r="G1593" s="120"/>
    </row>
    <row r="1594" spans="7:7" x14ac:dyDescent="0.25">
      <c r="G1594" s="120"/>
    </row>
    <row r="1595" spans="7:7" x14ac:dyDescent="0.25">
      <c r="G1595" s="120"/>
    </row>
    <row r="1596" spans="7:7" x14ac:dyDescent="0.25">
      <c r="G1596" s="120"/>
    </row>
    <row r="1597" spans="7:7" x14ac:dyDescent="0.25">
      <c r="G1597" s="120"/>
    </row>
    <row r="1598" spans="7:7" x14ac:dyDescent="0.25">
      <c r="G1598" s="120"/>
    </row>
    <row r="1599" spans="7:7" x14ac:dyDescent="0.25">
      <c r="G1599" s="120"/>
    </row>
    <row r="1600" spans="7:7" x14ac:dyDescent="0.25">
      <c r="G1600" s="120"/>
    </row>
    <row r="1601" spans="7:7" x14ac:dyDescent="0.25">
      <c r="G1601" s="120"/>
    </row>
    <row r="1602" spans="7:7" x14ac:dyDescent="0.25">
      <c r="G1602" s="120"/>
    </row>
    <row r="1603" spans="7:7" x14ac:dyDescent="0.25">
      <c r="G1603" s="120"/>
    </row>
    <row r="1604" spans="7:7" x14ac:dyDescent="0.25">
      <c r="G1604" s="120"/>
    </row>
    <row r="1605" spans="7:7" x14ac:dyDescent="0.25">
      <c r="G1605" s="120"/>
    </row>
    <row r="1606" spans="7:7" x14ac:dyDescent="0.25">
      <c r="G1606" s="120"/>
    </row>
    <row r="1607" spans="7:7" x14ac:dyDescent="0.25">
      <c r="G1607" s="120"/>
    </row>
    <row r="1608" spans="7:7" x14ac:dyDescent="0.25">
      <c r="G1608" s="120"/>
    </row>
    <row r="1609" spans="7:7" x14ac:dyDescent="0.25">
      <c r="G1609" s="120"/>
    </row>
    <row r="1610" spans="7:7" x14ac:dyDescent="0.25">
      <c r="G1610" s="120"/>
    </row>
    <row r="1611" spans="7:7" x14ac:dyDescent="0.25">
      <c r="G1611" s="120"/>
    </row>
    <row r="1612" spans="7:7" x14ac:dyDescent="0.25">
      <c r="G1612" s="120"/>
    </row>
    <row r="1613" spans="7:7" x14ac:dyDescent="0.25">
      <c r="G1613" s="120"/>
    </row>
    <row r="1614" spans="7:7" x14ac:dyDescent="0.25">
      <c r="G1614" s="120"/>
    </row>
    <row r="1615" spans="7:7" x14ac:dyDescent="0.25">
      <c r="G1615" s="120"/>
    </row>
    <row r="1616" spans="7:7" x14ac:dyDescent="0.25">
      <c r="G1616" s="120"/>
    </row>
    <row r="1617" spans="7:7" x14ac:dyDescent="0.25">
      <c r="G1617" s="120"/>
    </row>
    <row r="1618" spans="7:7" x14ac:dyDescent="0.25">
      <c r="G1618" s="120"/>
    </row>
    <row r="1619" spans="7:7" x14ac:dyDescent="0.25">
      <c r="G1619" s="120"/>
    </row>
    <row r="1620" spans="7:7" x14ac:dyDescent="0.25">
      <c r="G1620" s="120"/>
    </row>
    <row r="1621" spans="7:7" x14ac:dyDescent="0.25">
      <c r="G1621" s="120"/>
    </row>
    <row r="1622" spans="7:7" x14ac:dyDescent="0.25">
      <c r="G1622" s="120"/>
    </row>
    <row r="1623" spans="7:7" x14ac:dyDescent="0.25">
      <c r="G1623" s="120"/>
    </row>
    <row r="1624" spans="7:7" x14ac:dyDescent="0.25">
      <c r="G1624" s="120"/>
    </row>
    <row r="1625" spans="7:7" x14ac:dyDescent="0.25">
      <c r="G1625" s="120"/>
    </row>
    <row r="1626" spans="7:7" x14ac:dyDescent="0.25">
      <c r="G1626" s="120"/>
    </row>
    <row r="1627" spans="7:7" x14ac:dyDescent="0.25">
      <c r="G1627" s="120"/>
    </row>
    <row r="1628" spans="7:7" x14ac:dyDescent="0.25">
      <c r="G1628" s="120"/>
    </row>
    <row r="1629" spans="7:7" x14ac:dyDescent="0.25">
      <c r="G1629" s="120"/>
    </row>
    <row r="1630" spans="7:7" x14ac:dyDescent="0.25">
      <c r="G1630" s="120"/>
    </row>
    <row r="1631" spans="7:7" x14ac:dyDescent="0.25">
      <c r="G1631" s="120"/>
    </row>
    <row r="1632" spans="7:7" x14ac:dyDescent="0.25">
      <c r="G1632" s="120"/>
    </row>
    <row r="1633" spans="7:7" x14ac:dyDescent="0.25">
      <c r="G1633" s="120"/>
    </row>
    <row r="1634" spans="7:7" x14ac:dyDescent="0.25">
      <c r="G1634" s="120"/>
    </row>
    <row r="1635" spans="7:7" x14ac:dyDescent="0.25">
      <c r="G1635" s="120"/>
    </row>
    <row r="1636" spans="7:7" x14ac:dyDescent="0.25">
      <c r="G1636" s="120"/>
    </row>
    <row r="1637" spans="7:7" x14ac:dyDescent="0.25">
      <c r="G1637" s="120"/>
    </row>
    <row r="1638" spans="7:7" x14ac:dyDescent="0.25">
      <c r="G1638" s="120"/>
    </row>
    <row r="1639" spans="7:7" x14ac:dyDescent="0.25">
      <c r="G1639" s="120"/>
    </row>
    <row r="1640" spans="7:7" x14ac:dyDescent="0.25">
      <c r="G1640" s="120"/>
    </row>
    <row r="1641" spans="7:7" x14ac:dyDescent="0.25">
      <c r="G1641" s="120"/>
    </row>
    <row r="1642" spans="7:7" x14ac:dyDescent="0.25">
      <c r="G1642" s="120"/>
    </row>
    <row r="1643" spans="7:7" x14ac:dyDescent="0.25">
      <c r="G1643" s="120"/>
    </row>
    <row r="1644" spans="7:7" x14ac:dyDescent="0.25">
      <c r="G1644" s="120"/>
    </row>
    <row r="1645" spans="7:7" x14ac:dyDescent="0.25">
      <c r="G1645" s="120"/>
    </row>
    <row r="1646" spans="7:7" x14ac:dyDescent="0.25">
      <c r="G1646" s="120"/>
    </row>
    <row r="1647" spans="7:7" x14ac:dyDescent="0.25">
      <c r="G1647" s="120"/>
    </row>
    <row r="1648" spans="7:7" x14ac:dyDescent="0.25">
      <c r="G1648" s="120"/>
    </row>
    <row r="1649" spans="7:7" x14ac:dyDescent="0.25">
      <c r="G1649" s="120"/>
    </row>
    <row r="1650" spans="7:7" x14ac:dyDescent="0.25">
      <c r="G1650" s="120"/>
    </row>
    <row r="1651" spans="7:7" x14ac:dyDescent="0.25">
      <c r="G1651" s="120"/>
    </row>
    <row r="1652" spans="7:7" x14ac:dyDescent="0.25">
      <c r="G1652" s="120"/>
    </row>
    <row r="1653" spans="7:7" x14ac:dyDescent="0.25">
      <c r="G1653" s="120"/>
    </row>
    <row r="1654" spans="7:7" x14ac:dyDescent="0.25">
      <c r="G1654" s="120"/>
    </row>
    <row r="1655" spans="7:7" x14ac:dyDescent="0.25">
      <c r="G1655" s="120"/>
    </row>
    <row r="1656" spans="7:7" x14ac:dyDescent="0.25">
      <c r="G1656" s="120"/>
    </row>
    <row r="1657" spans="7:7" x14ac:dyDescent="0.25">
      <c r="G1657" s="120"/>
    </row>
    <row r="1658" spans="7:7" x14ac:dyDescent="0.25">
      <c r="G1658" s="120"/>
    </row>
    <row r="1659" spans="7:7" x14ac:dyDescent="0.25">
      <c r="G1659" s="120"/>
    </row>
    <row r="1660" spans="7:7" x14ac:dyDescent="0.25">
      <c r="G1660" s="120"/>
    </row>
    <row r="1661" spans="7:7" x14ac:dyDescent="0.25">
      <c r="G1661" s="120"/>
    </row>
    <row r="1662" spans="7:7" x14ac:dyDescent="0.25">
      <c r="G1662" s="120"/>
    </row>
    <row r="1663" spans="7:7" x14ac:dyDescent="0.25">
      <c r="G1663" s="120"/>
    </row>
    <row r="1664" spans="7:7" x14ac:dyDescent="0.25">
      <c r="G1664" s="120"/>
    </row>
    <row r="1665" spans="7:7" x14ac:dyDescent="0.25">
      <c r="G1665" s="120"/>
    </row>
    <row r="1666" spans="7:7" x14ac:dyDescent="0.25">
      <c r="G1666" s="120"/>
    </row>
    <row r="1667" spans="7:7" x14ac:dyDescent="0.25">
      <c r="G1667" s="120"/>
    </row>
    <row r="1668" spans="7:7" x14ac:dyDescent="0.25">
      <c r="G1668" s="120"/>
    </row>
    <row r="1669" spans="7:7" x14ac:dyDescent="0.25">
      <c r="G1669" s="120"/>
    </row>
    <row r="1670" spans="7:7" x14ac:dyDescent="0.25">
      <c r="G1670" s="120"/>
    </row>
    <row r="1671" spans="7:7" x14ac:dyDescent="0.25">
      <c r="G1671" s="120"/>
    </row>
    <row r="1672" spans="7:7" x14ac:dyDescent="0.25">
      <c r="G1672" s="120"/>
    </row>
    <row r="1673" spans="7:7" x14ac:dyDescent="0.25">
      <c r="G1673" s="120"/>
    </row>
    <row r="1674" spans="7:7" x14ac:dyDescent="0.25">
      <c r="G1674" s="120"/>
    </row>
    <row r="1675" spans="7:7" x14ac:dyDescent="0.25">
      <c r="G1675" s="120"/>
    </row>
    <row r="1676" spans="7:7" x14ac:dyDescent="0.25">
      <c r="G1676" s="120"/>
    </row>
    <row r="1677" spans="7:7" x14ac:dyDescent="0.25">
      <c r="G1677" s="120"/>
    </row>
    <row r="1678" spans="7:7" x14ac:dyDescent="0.25">
      <c r="G1678" s="120"/>
    </row>
    <row r="1679" spans="7:7" x14ac:dyDescent="0.25">
      <c r="G1679" s="120"/>
    </row>
    <row r="1680" spans="7:7" x14ac:dyDescent="0.25">
      <c r="G1680" s="120"/>
    </row>
    <row r="1681" spans="7:7" x14ac:dyDescent="0.25">
      <c r="G1681" s="120"/>
    </row>
    <row r="1682" spans="7:7" x14ac:dyDescent="0.25">
      <c r="G1682" s="120"/>
    </row>
    <row r="1683" spans="7:7" x14ac:dyDescent="0.25">
      <c r="G1683" s="120"/>
    </row>
    <row r="1684" spans="7:7" x14ac:dyDescent="0.25">
      <c r="G1684" s="120"/>
    </row>
    <row r="1685" spans="7:7" x14ac:dyDescent="0.25">
      <c r="G1685" s="120"/>
    </row>
    <row r="1686" spans="7:7" x14ac:dyDescent="0.25">
      <c r="G1686" s="120"/>
    </row>
    <row r="1687" spans="7:7" x14ac:dyDescent="0.25">
      <c r="G1687" s="120"/>
    </row>
    <row r="1688" spans="7:7" x14ac:dyDescent="0.25">
      <c r="G1688" s="120"/>
    </row>
    <row r="1689" spans="7:7" x14ac:dyDescent="0.25">
      <c r="G1689" s="120"/>
    </row>
    <row r="1690" spans="7:7" x14ac:dyDescent="0.25">
      <c r="G1690" s="120"/>
    </row>
    <row r="1691" spans="7:7" x14ac:dyDescent="0.25">
      <c r="G1691" s="120"/>
    </row>
    <row r="1692" spans="7:7" x14ac:dyDescent="0.25">
      <c r="G1692" s="120"/>
    </row>
    <row r="1693" spans="7:7" x14ac:dyDescent="0.25">
      <c r="G1693" s="120"/>
    </row>
    <row r="1694" spans="7:7" x14ac:dyDescent="0.25">
      <c r="G1694" s="120"/>
    </row>
    <row r="1695" spans="7:7" x14ac:dyDescent="0.25">
      <c r="G1695" s="120"/>
    </row>
    <row r="1696" spans="7:7" x14ac:dyDescent="0.25">
      <c r="G1696" s="120"/>
    </row>
    <row r="1697" spans="7:7" x14ac:dyDescent="0.25">
      <c r="G1697" s="120"/>
    </row>
    <row r="1698" spans="7:7" x14ac:dyDescent="0.25">
      <c r="G1698" s="120"/>
    </row>
    <row r="1699" spans="7:7" x14ac:dyDescent="0.25">
      <c r="G1699" s="120"/>
    </row>
    <row r="1700" spans="7:7" x14ac:dyDescent="0.25">
      <c r="G1700" s="120"/>
    </row>
    <row r="1701" spans="7:7" x14ac:dyDescent="0.25">
      <c r="G1701" s="120"/>
    </row>
    <row r="1702" spans="7:7" x14ac:dyDescent="0.25">
      <c r="G1702" s="120"/>
    </row>
    <row r="1703" spans="7:7" x14ac:dyDescent="0.25">
      <c r="G1703" s="120"/>
    </row>
    <row r="1704" spans="7:7" x14ac:dyDescent="0.25">
      <c r="G1704" s="120"/>
    </row>
    <row r="1705" spans="7:7" x14ac:dyDescent="0.25">
      <c r="G1705" s="120"/>
    </row>
    <row r="1706" spans="7:7" x14ac:dyDescent="0.25">
      <c r="G1706" s="120"/>
    </row>
    <row r="1707" spans="7:7" x14ac:dyDescent="0.25">
      <c r="G1707" s="120"/>
    </row>
    <row r="1708" spans="7:7" x14ac:dyDescent="0.25">
      <c r="G1708" s="120"/>
    </row>
    <row r="1709" spans="7:7" x14ac:dyDescent="0.25">
      <c r="G1709" s="120"/>
    </row>
    <row r="1710" spans="7:7" x14ac:dyDescent="0.25">
      <c r="G1710" s="120"/>
    </row>
    <row r="1711" spans="7:7" x14ac:dyDescent="0.25">
      <c r="G1711" s="120"/>
    </row>
    <row r="1712" spans="7:7" x14ac:dyDescent="0.25">
      <c r="G1712" s="120"/>
    </row>
    <row r="1713" spans="7:7" x14ac:dyDescent="0.25">
      <c r="G1713" s="120"/>
    </row>
    <row r="1714" spans="7:7" x14ac:dyDescent="0.25">
      <c r="G1714" s="120"/>
    </row>
    <row r="1715" spans="7:7" x14ac:dyDescent="0.25">
      <c r="G1715" s="120"/>
    </row>
    <row r="1716" spans="7:7" x14ac:dyDescent="0.25">
      <c r="G1716" s="120"/>
    </row>
    <row r="1717" spans="7:7" x14ac:dyDescent="0.25">
      <c r="G1717" s="120"/>
    </row>
    <row r="1718" spans="7:7" x14ac:dyDescent="0.25">
      <c r="G1718" s="120"/>
    </row>
    <row r="1719" spans="7:7" x14ac:dyDescent="0.25">
      <c r="G1719" s="120"/>
    </row>
    <row r="1720" spans="7:7" x14ac:dyDescent="0.25">
      <c r="G1720" s="120"/>
    </row>
    <row r="1721" spans="7:7" x14ac:dyDescent="0.25">
      <c r="G1721" s="120"/>
    </row>
    <row r="1722" spans="7:7" x14ac:dyDescent="0.25">
      <c r="G1722" s="120"/>
    </row>
    <row r="1723" spans="7:7" x14ac:dyDescent="0.25">
      <c r="G1723" s="120"/>
    </row>
    <row r="1724" spans="7:7" x14ac:dyDescent="0.25">
      <c r="G1724" s="120"/>
    </row>
    <row r="1725" spans="7:7" x14ac:dyDescent="0.25">
      <c r="G1725" s="120"/>
    </row>
    <row r="1726" spans="7:7" x14ac:dyDescent="0.25">
      <c r="G1726" s="120"/>
    </row>
    <row r="1727" spans="7:7" x14ac:dyDescent="0.25">
      <c r="G1727" s="120"/>
    </row>
    <row r="1728" spans="7:7" x14ac:dyDescent="0.25">
      <c r="G1728" s="120"/>
    </row>
    <row r="1729" spans="7:7" x14ac:dyDescent="0.25">
      <c r="G1729" s="120"/>
    </row>
    <row r="1730" spans="7:7" x14ac:dyDescent="0.25">
      <c r="G1730" s="120"/>
    </row>
    <row r="1731" spans="7:7" x14ac:dyDescent="0.25">
      <c r="G1731" s="120"/>
    </row>
    <row r="1732" spans="7:7" x14ac:dyDescent="0.25">
      <c r="G1732" s="120"/>
    </row>
    <row r="1733" spans="7:7" x14ac:dyDescent="0.25">
      <c r="G1733" s="120"/>
    </row>
    <row r="1734" spans="7:7" x14ac:dyDescent="0.25">
      <c r="G1734" s="120"/>
    </row>
    <row r="1735" spans="7:7" x14ac:dyDescent="0.25">
      <c r="G1735" s="120"/>
    </row>
    <row r="1736" spans="7:7" x14ac:dyDescent="0.25">
      <c r="G1736" s="120"/>
    </row>
    <row r="1737" spans="7:7" x14ac:dyDescent="0.25">
      <c r="G1737" s="120"/>
    </row>
    <row r="1738" spans="7:7" x14ac:dyDescent="0.25">
      <c r="G1738" s="120"/>
    </row>
    <row r="1739" spans="7:7" x14ac:dyDescent="0.25">
      <c r="G1739" s="120"/>
    </row>
    <row r="1740" spans="7:7" x14ac:dyDescent="0.25">
      <c r="G1740" s="120"/>
    </row>
    <row r="1741" spans="7:7" x14ac:dyDescent="0.25">
      <c r="G1741" s="120"/>
    </row>
    <row r="1742" spans="7:7" x14ac:dyDescent="0.25">
      <c r="G1742" s="120"/>
    </row>
    <row r="1743" spans="7:7" x14ac:dyDescent="0.25">
      <c r="G1743" s="120"/>
    </row>
    <row r="1744" spans="7:7" x14ac:dyDescent="0.25">
      <c r="G1744" s="120"/>
    </row>
    <row r="1745" spans="7:7" x14ac:dyDescent="0.25">
      <c r="G1745" s="120"/>
    </row>
    <row r="1746" spans="7:7" x14ac:dyDescent="0.25">
      <c r="G1746" s="120"/>
    </row>
    <row r="1747" spans="7:7" x14ac:dyDescent="0.25">
      <c r="G1747" s="120"/>
    </row>
    <row r="1748" spans="7:7" x14ac:dyDescent="0.25">
      <c r="G1748" s="120"/>
    </row>
    <row r="1749" spans="7:7" x14ac:dyDescent="0.25">
      <c r="G1749" s="120"/>
    </row>
    <row r="1750" spans="7:7" x14ac:dyDescent="0.25">
      <c r="G1750" s="120"/>
    </row>
    <row r="1751" spans="7:7" x14ac:dyDescent="0.25">
      <c r="G1751" s="120"/>
    </row>
    <row r="1752" spans="7:7" x14ac:dyDescent="0.25">
      <c r="G1752" s="120"/>
    </row>
    <row r="1753" spans="7:7" x14ac:dyDescent="0.25">
      <c r="G1753" s="120"/>
    </row>
    <row r="1754" spans="7:7" x14ac:dyDescent="0.25">
      <c r="G1754" s="120"/>
    </row>
    <row r="1755" spans="7:7" x14ac:dyDescent="0.25">
      <c r="G1755" s="120"/>
    </row>
    <row r="1756" spans="7:7" x14ac:dyDescent="0.25">
      <c r="G1756" s="120"/>
    </row>
    <row r="1757" spans="7:7" x14ac:dyDescent="0.25">
      <c r="G1757" s="120"/>
    </row>
    <row r="1758" spans="7:7" x14ac:dyDescent="0.25">
      <c r="G1758" s="120"/>
    </row>
    <row r="1759" spans="7:7" x14ac:dyDescent="0.25">
      <c r="G1759" s="120"/>
    </row>
    <row r="1760" spans="7:7" x14ac:dyDescent="0.25">
      <c r="G1760" s="120"/>
    </row>
    <row r="1761" spans="7:7" x14ac:dyDescent="0.25">
      <c r="G1761" s="120"/>
    </row>
    <row r="1762" spans="7:7" x14ac:dyDescent="0.25">
      <c r="G1762" s="120"/>
    </row>
    <row r="1763" spans="7:7" x14ac:dyDescent="0.25">
      <c r="G1763" s="120"/>
    </row>
    <row r="1764" spans="7:7" x14ac:dyDescent="0.25">
      <c r="G1764" s="120"/>
    </row>
    <row r="1765" spans="7:7" x14ac:dyDescent="0.25">
      <c r="G1765" s="120"/>
    </row>
    <row r="1766" spans="7:7" x14ac:dyDescent="0.25">
      <c r="G1766" s="120"/>
    </row>
    <row r="1767" spans="7:7" x14ac:dyDescent="0.25">
      <c r="G1767" s="120"/>
    </row>
    <row r="1768" spans="7:7" x14ac:dyDescent="0.25">
      <c r="G1768" s="120"/>
    </row>
    <row r="1769" spans="7:7" x14ac:dyDescent="0.25">
      <c r="G1769" s="120"/>
    </row>
    <row r="1770" spans="7:7" x14ac:dyDescent="0.25">
      <c r="G1770" s="120"/>
    </row>
    <row r="1771" spans="7:7" x14ac:dyDescent="0.25">
      <c r="G1771" s="120"/>
    </row>
    <row r="1772" spans="7:7" x14ac:dyDescent="0.25">
      <c r="G1772" s="120"/>
    </row>
    <row r="1773" spans="7:7" x14ac:dyDescent="0.25">
      <c r="G1773" s="120"/>
    </row>
    <row r="1774" spans="7:7" x14ac:dyDescent="0.25">
      <c r="G1774" s="120"/>
    </row>
    <row r="1775" spans="7:7" x14ac:dyDescent="0.25">
      <c r="G1775" s="120"/>
    </row>
    <row r="1776" spans="7:7" x14ac:dyDescent="0.25">
      <c r="G1776" s="120"/>
    </row>
    <row r="1777" spans="7:7" x14ac:dyDescent="0.25">
      <c r="G1777" s="120"/>
    </row>
    <row r="1778" spans="7:7" x14ac:dyDescent="0.25">
      <c r="G1778" s="120"/>
    </row>
    <row r="1779" spans="7:7" x14ac:dyDescent="0.25">
      <c r="G1779" s="120"/>
    </row>
    <row r="1780" spans="7:7" x14ac:dyDescent="0.25">
      <c r="G1780" s="120"/>
    </row>
    <row r="1781" spans="7:7" x14ac:dyDescent="0.25">
      <c r="G1781" s="120"/>
    </row>
    <row r="1782" spans="7:7" x14ac:dyDescent="0.25">
      <c r="G1782" s="120"/>
    </row>
    <row r="1783" spans="7:7" x14ac:dyDescent="0.25">
      <c r="G1783" s="120"/>
    </row>
    <row r="1784" spans="7:7" x14ac:dyDescent="0.25">
      <c r="G1784" s="120"/>
    </row>
    <row r="1785" spans="7:7" x14ac:dyDescent="0.25">
      <c r="G1785" s="120"/>
    </row>
    <row r="1786" spans="7:7" x14ac:dyDescent="0.25">
      <c r="G1786" s="120"/>
    </row>
    <row r="1787" spans="7:7" x14ac:dyDescent="0.25">
      <c r="G1787" s="120"/>
    </row>
    <row r="1788" spans="7:7" x14ac:dyDescent="0.25">
      <c r="G1788" s="120"/>
    </row>
    <row r="1789" spans="7:7" x14ac:dyDescent="0.25">
      <c r="G1789" s="120"/>
    </row>
    <row r="1790" spans="7:7" x14ac:dyDescent="0.25">
      <c r="G1790" s="120"/>
    </row>
    <row r="1791" spans="7:7" x14ac:dyDescent="0.25">
      <c r="G1791" s="120"/>
    </row>
    <row r="1792" spans="7:7" x14ac:dyDescent="0.25">
      <c r="G1792" s="120"/>
    </row>
    <row r="1793" spans="7:7" x14ac:dyDescent="0.25">
      <c r="G1793" s="120"/>
    </row>
    <row r="1794" spans="7:7" x14ac:dyDescent="0.25">
      <c r="G1794" s="120"/>
    </row>
    <row r="1795" spans="7:7" x14ac:dyDescent="0.25">
      <c r="G1795" s="120"/>
    </row>
    <row r="1796" spans="7:7" x14ac:dyDescent="0.25">
      <c r="G1796" s="120"/>
    </row>
    <row r="1797" spans="7:7" x14ac:dyDescent="0.25">
      <c r="G1797" s="120"/>
    </row>
    <row r="1798" spans="7:7" x14ac:dyDescent="0.25">
      <c r="G1798" s="120"/>
    </row>
    <row r="1799" spans="7:7" x14ac:dyDescent="0.25">
      <c r="G1799" s="120"/>
    </row>
    <row r="1800" spans="7:7" x14ac:dyDescent="0.25">
      <c r="G1800" s="120"/>
    </row>
    <row r="1801" spans="7:7" x14ac:dyDescent="0.25">
      <c r="G1801" s="120"/>
    </row>
    <row r="1802" spans="7:7" x14ac:dyDescent="0.25">
      <c r="G1802" s="120"/>
    </row>
    <row r="1803" spans="7:7" x14ac:dyDescent="0.25">
      <c r="G1803" s="120"/>
    </row>
    <row r="1804" spans="7:7" x14ac:dyDescent="0.25">
      <c r="G1804" s="120"/>
    </row>
    <row r="1805" spans="7:7" x14ac:dyDescent="0.25">
      <c r="G1805" s="120"/>
    </row>
    <row r="1806" spans="7:7" x14ac:dyDescent="0.25">
      <c r="G1806" s="120"/>
    </row>
    <row r="1807" spans="7:7" x14ac:dyDescent="0.25">
      <c r="G1807" s="120"/>
    </row>
    <row r="1808" spans="7:7" x14ac:dyDescent="0.25">
      <c r="G1808" s="120"/>
    </row>
    <row r="1809" spans="6:7" x14ac:dyDescent="0.25">
      <c r="G1809" s="120"/>
    </row>
    <row r="1810" spans="6:7" x14ac:dyDescent="0.25">
      <c r="G1810" s="120"/>
    </row>
    <row r="1811" spans="6:7" x14ac:dyDescent="0.25">
      <c r="G1811" s="120"/>
    </row>
    <row r="1812" spans="6:7" x14ac:dyDescent="0.25">
      <c r="G1812" s="120"/>
    </row>
    <row r="1813" spans="6:7" x14ac:dyDescent="0.25">
      <c r="F1813" s="124"/>
      <c r="G1813" s="120"/>
    </row>
    <row r="1814" spans="6:7" x14ac:dyDescent="0.25">
      <c r="F1814" s="124"/>
      <c r="G1814" s="120"/>
    </row>
    <row r="1815" spans="6:7" x14ac:dyDescent="0.25">
      <c r="F1815" s="124"/>
      <c r="G1815" s="120"/>
    </row>
    <row r="1816" spans="6:7" x14ac:dyDescent="0.25">
      <c r="F1816" s="124"/>
      <c r="G1816" s="120"/>
    </row>
    <row r="1817" spans="6:7" x14ac:dyDescent="0.25">
      <c r="F1817" s="124"/>
      <c r="G1817" s="120"/>
    </row>
    <row r="1818" spans="6:7" x14ac:dyDescent="0.25">
      <c r="F1818" s="124"/>
      <c r="G1818" s="120"/>
    </row>
    <row r="1819" spans="6:7" x14ac:dyDescent="0.25">
      <c r="F1819" s="124"/>
      <c r="G1819" s="120"/>
    </row>
    <row r="1820" spans="6:7" x14ac:dyDescent="0.25">
      <c r="F1820" s="124"/>
      <c r="G1820" s="120"/>
    </row>
    <row r="1821" spans="6:7" x14ac:dyDescent="0.25">
      <c r="F1821" s="124"/>
      <c r="G1821" s="120"/>
    </row>
    <row r="1822" spans="6:7" x14ac:dyDescent="0.25">
      <c r="F1822" s="124"/>
      <c r="G1822" s="120"/>
    </row>
    <row r="1823" spans="6:7" x14ac:dyDescent="0.25">
      <c r="F1823" s="124"/>
      <c r="G1823" s="120"/>
    </row>
    <row r="1824" spans="6:7" x14ac:dyDescent="0.25">
      <c r="F1824" s="124"/>
      <c r="G1824" s="120"/>
    </row>
    <row r="1825" spans="6:7" x14ac:dyDescent="0.25">
      <c r="F1825" s="124"/>
      <c r="G1825" s="120"/>
    </row>
    <row r="1826" spans="6:7" x14ac:dyDescent="0.25">
      <c r="F1826" s="124"/>
      <c r="G1826" s="120"/>
    </row>
    <row r="1827" spans="6:7" x14ac:dyDescent="0.25">
      <c r="F1827" s="124"/>
      <c r="G1827" s="120"/>
    </row>
    <row r="1828" spans="6:7" x14ac:dyDescent="0.25">
      <c r="F1828" s="124"/>
      <c r="G1828" s="120"/>
    </row>
    <row r="1829" spans="6:7" x14ac:dyDescent="0.25">
      <c r="F1829" s="124"/>
      <c r="G1829" s="120"/>
    </row>
    <row r="1830" spans="6:7" x14ac:dyDescent="0.25">
      <c r="F1830" s="124"/>
      <c r="G1830" s="120"/>
    </row>
    <row r="1831" spans="6:7" x14ac:dyDescent="0.25">
      <c r="F1831" s="124"/>
      <c r="G1831" s="120"/>
    </row>
    <row r="1832" spans="6:7" x14ac:dyDescent="0.25">
      <c r="F1832" s="124"/>
      <c r="G1832" s="120"/>
    </row>
    <row r="1833" spans="6:7" x14ac:dyDescent="0.25">
      <c r="F1833" s="124"/>
      <c r="G1833" s="120"/>
    </row>
    <row r="1834" spans="6:7" x14ac:dyDescent="0.25">
      <c r="F1834" s="124"/>
      <c r="G1834" s="120"/>
    </row>
    <row r="1835" spans="6:7" x14ac:dyDescent="0.25">
      <c r="F1835" s="124"/>
      <c r="G1835" s="120"/>
    </row>
    <row r="1836" spans="6:7" x14ac:dyDescent="0.25">
      <c r="F1836" s="124"/>
      <c r="G1836" s="120"/>
    </row>
    <row r="1837" spans="6:7" x14ac:dyDescent="0.25">
      <c r="F1837" s="124"/>
      <c r="G1837" s="120"/>
    </row>
    <row r="1838" spans="6:7" x14ac:dyDescent="0.25">
      <c r="F1838" s="124"/>
      <c r="G1838" s="120"/>
    </row>
    <row r="1839" spans="6:7" x14ac:dyDescent="0.25">
      <c r="F1839" s="124"/>
      <c r="G1839" s="120"/>
    </row>
    <row r="1840" spans="6:7" x14ac:dyDescent="0.25">
      <c r="F1840" s="124"/>
      <c r="G1840" s="120"/>
    </row>
    <row r="1841" spans="6:7" x14ac:dyDescent="0.25">
      <c r="F1841" s="124"/>
      <c r="G1841" s="120"/>
    </row>
    <row r="1842" spans="6:7" x14ac:dyDescent="0.25">
      <c r="F1842" s="124"/>
      <c r="G1842" s="120"/>
    </row>
    <row r="1843" spans="6:7" x14ac:dyDescent="0.25">
      <c r="F1843" s="124"/>
      <c r="G1843" s="120"/>
    </row>
    <row r="1844" spans="6:7" x14ac:dyDescent="0.25">
      <c r="F1844" s="124"/>
      <c r="G1844" s="120"/>
    </row>
    <row r="1845" spans="6:7" x14ac:dyDescent="0.25">
      <c r="F1845" s="124"/>
      <c r="G1845" s="120"/>
    </row>
    <row r="1846" spans="6:7" x14ac:dyDescent="0.25">
      <c r="F1846" s="124"/>
      <c r="G1846" s="120"/>
    </row>
    <row r="1847" spans="6:7" x14ac:dyDescent="0.25">
      <c r="F1847" s="124"/>
      <c r="G1847" s="120"/>
    </row>
    <row r="1848" spans="6:7" x14ac:dyDescent="0.25">
      <c r="F1848" s="124"/>
      <c r="G1848" s="120"/>
    </row>
    <row r="1849" spans="6:7" x14ac:dyDescent="0.25">
      <c r="F1849" s="124"/>
      <c r="G1849" s="120"/>
    </row>
    <row r="1850" spans="6:7" x14ac:dyDescent="0.25">
      <c r="F1850" s="124"/>
      <c r="G1850" s="120"/>
    </row>
    <row r="1851" spans="6:7" x14ac:dyDescent="0.25">
      <c r="F1851" s="124"/>
      <c r="G1851" s="120"/>
    </row>
    <row r="1852" spans="6:7" x14ac:dyDescent="0.25">
      <c r="F1852" s="124"/>
      <c r="G1852" s="120"/>
    </row>
    <row r="1853" spans="6:7" x14ac:dyDescent="0.25">
      <c r="F1853" s="124"/>
      <c r="G1853" s="120"/>
    </row>
    <row r="1854" spans="6:7" x14ac:dyDescent="0.25">
      <c r="F1854" s="124"/>
      <c r="G1854" s="120"/>
    </row>
    <row r="1855" spans="6:7" x14ac:dyDescent="0.25">
      <c r="F1855" s="124"/>
      <c r="G1855" s="120"/>
    </row>
    <row r="1856" spans="6:7" x14ac:dyDescent="0.25">
      <c r="F1856" s="124"/>
      <c r="G1856" s="120"/>
    </row>
    <row r="1857" spans="6:7" x14ac:dyDescent="0.25">
      <c r="F1857" s="124"/>
      <c r="G1857" s="120"/>
    </row>
    <row r="1858" spans="6:7" x14ac:dyDescent="0.25">
      <c r="F1858" s="124"/>
      <c r="G1858" s="120"/>
    </row>
    <row r="1859" spans="6:7" x14ac:dyDescent="0.25">
      <c r="F1859" s="124"/>
      <c r="G1859" s="120"/>
    </row>
    <row r="1860" spans="6:7" x14ac:dyDescent="0.25">
      <c r="F1860" s="124"/>
      <c r="G1860" s="120"/>
    </row>
    <row r="1861" spans="6:7" x14ac:dyDescent="0.25">
      <c r="F1861" s="124"/>
      <c r="G1861" s="120"/>
    </row>
    <row r="1862" spans="6:7" x14ac:dyDescent="0.25">
      <c r="F1862" s="124"/>
      <c r="G1862" s="120"/>
    </row>
    <row r="1863" spans="6:7" x14ac:dyDescent="0.25">
      <c r="F1863" s="124"/>
      <c r="G1863" s="120"/>
    </row>
    <row r="1864" spans="6:7" x14ac:dyDescent="0.25">
      <c r="F1864" s="124"/>
      <c r="G1864" s="120"/>
    </row>
    <row r="1865" spans="6:7" x14ac:dyDescent="0.25">
      <c r="F1865" s="124"/>
      <c r="G1865" s="120"/>
    </row>
    <row r="1866" spans="6:7" x14ac:dyDescent="0.25">
      <c r="F1866" s="124"/>
      <c r="G1866" s="120"/>
    </row>
    <row r="1867" spans="6:7" x14ac:dyDescent="0.25">
      <c r="F1867" s="124"/>
      <c r="G1867" s="120"/>
    </row>
    <row r="1868" spans="6:7" x14ac:dyDescent="0.25">
      <c r="F1868" s="124"/>
      <c r="G1868" s="120"/>
    </row>
    <row r="1869" spans="6:7" x14ac:dyDescent="0.25">
      <c r="F1869" s="124"/>
      <c r="G1869" s="120"/>
    </row>
    <row r="1870" spans="6:7" x14ac:dyDescent="0.25">
      <c r="F1870" s="124"/>
      <c r="G1870" s="120"/>
    </row>
    <row r="1871" spans="6:7" x14ac:dyDescent="0.25">
      <c r="F1871" s="124"/>
      <c r="G1871" s="120"/>
    </row>
    <row r="1872" spans="6:7" x14ac:dyDescent="0.25">
      <c r="F1872" s="124"/>
      <c r="G1872" s="120"/>
    </row>
    <row r="1873" spans="6:7" x14ac:dyDescent="0.25">
      <c r="F1873" s="124"/>
      <c r="G1873" s="120"/>
    </row>
    <row r="1874" spans="6:7" x14ac:dyDescent="0.25">
      <c r="F1874" s="124"/>
      <c r="G1874" s="120"/>
    </row>
    <row r="1875" spans="6:7" x14ac:dyDescent="0.25">
      <c r="F1875" s="124"/>
      <c r="G1875" s="120"/>
    </row>
    <row r="1876" spans="6:7" x14ac:dyDescent="0.25">
      <c r="F1876" s="124"/>
      <c r="G1876" s="120"/>
    </row>
    <row r="1877" spans="6:7" x14ac:dyDescent="0.25">
      <c r="F1877" s="124"/>
      <c r="G1877" s="120"/>
    </row>
    <row r="1878" spans="6:7" x14ac:dyDescent="0.25">
      <c r="F1878" s="124"/>
      <c r="G1878" s="120"/>
    </row>
    <row r="1879" spans="6:7" x14ac:dyDescent="0.25">
      <c r="F1879" s="124"/>
      <c r="G1879" s="120"/>
    </row>
    <row r="1880" spans="6:7" x14ac:dyDescent="0.25">
      <c r="F1880" s="124"/>
      <c r="G1880" s="120"/>
    </row>
    <row r="1881" spans="6:7" x14ac:dyDescent="0.25">
      <c r="F1881" s="124"/>
      <c r="G1881" s="120"/>
    </row>
    <row r="1882" spans="6:7" x14ac:dyDescent="0.25">
      <c r="F1882" s="124"/>
      <c r="G1882" s="120"/>
    </row>
    <row r="1883" spans="6:7" x14ac:dyDescent="0.25">
      <c r="F1883" s="124"/>
      <c r="G1883" s="120"/>
    </row>
    <row r="1884" spans="6:7" x14ac:dyDescent="0.25">
      <c r="F1884" s="124"/>
      <c r="G1884" s="120"/>
    </row>
    <row r="1885" spans="6:7" x14ac:dyDescent="0.25">
      <c r="F1885" s="124"/>
      <c r="G1885" s="120"/>
    </row>
    <row r="1886" spans="6:7" x14ac:dyDescent="0.25">
      <c r="F1886" s="124"/>
      <c r="G1886" s="120"/>
    </row>
    <row r="1887" spans="6:7" x14ac:dyDescent="0.25">
      <c r="F1887" s="124"/>
      <c r="G1887" s="120"/>
    </row>
    <row r="1888" spans="6:7" x14ac:dyDescent="0.25">
      <c r="F1888" s="124"/>
      <c r="G1888" s="120"/>
    </row>
    <row r="1889" spans="6:7" x14ac:dyDescent="0.25">
      <c r="F1889" s="124"/>
      <c r="G1889" s="120"/>
    </row>
    <row r="1890" spans="6:7" x14ac:dyDescent="0.25">
      <c r="F1890" s="124"/>
      <c r="G1890" s="120"/>
    </row>
    <row r="1891" spans="6:7" x14ac:dyDescent="0.25">
      <c r="F1891" s="124"/>
      <c r="G1891" s="120"/>
    </row>
    <row r="1892" spans="6:7" x14ac:dyDescent="0.25">
      <c r="F1892" s="124"/>
      <c r="G1892" s="120"/>
    </row>
    <row r="1893" spans="6:7" x14ac:dyDescent="0.25">
      <c r="F1893" s="124"/>
      <c r="G1893" s="120"/>
    </row>
    <row r="1894" spans="6:7" x14ac:dyDescent="0.25">
      <c r="F1894" s="124"/>
      <c r="G1894" s="120"/>
    </row>
    <row r="1895" spans="6:7" x14ac:dyDescent="0.25">
      <c r="F1895" s="124"/>
      <c r="G1895" s="120"/>
    </row>
    <row r="1896" spans="6:7" x14ac:dyDescent="0.25">
      <c r="F1896" s="124"/>
      <c r="G1896" s="120"/>
    </row>
    <row r="1897" spans="6:7" x14ac:dyDescent="0.25">
      <c r="F1897" s="124"/>
      <c r="G1897" s="120"/>
    </row>
    <row r="1898" spans="6:7" x14ac:dyDescent="0.25">
      <c r="F1898" s="124"/>
      <c r="G1898" s="120"/>
    </row>
    <row r="1899" spans="6:7" x14ac:dyDescent="0.25">
      <c r="F1899" s="124"/>
      <c r="G1899" s="120"/>
    </row>
    <row r="1900" spans="6:7" x14ac:dyDescent="0.25">
      <c r="F1900" s="124"/>
      <c r="G1900" s="120"/>
    </row>
    <row r="1901" spans="6:7" x14ac:dyDescent="0.25">
      <c r="F1901" s="124"/>
      <c r="G1901" s="120"/>
    </row>
    <row r="1902" spans="6:7" x14ac:dyDescent="0.25">
      <c r="F1902" s="124"/>
      <c r="G1902" s="120"/>
    </row>
    <row r="1903" spans="6:7" x14ac:dyDescent="0.25">
      <c r="F1903" s="124"/>
      <c r="G1903" s="120"/>
    </row>
    <row r="1904" spans="6:7" x14ac:dyDescent="0.25">
      <c r="F1904" s="124"/>
      <c r="G1904" s="120"/>
    </row>
    <row r="1905" spans="6:7" x14ac:dyDescent="0.25">
      <c r="F1905" s="124"/>
      <c r="G1905" s="120"/>
    </row>
    <row r="1906" spans="6:7" x14ac:dyDescent="0.25">
      <c r="F1906" s="124"/>
      <c r="G1906" s="120"/>
    </row>
    <row r="1907" spans="6:7" x14ac:dyDescent="0.25">
      <c r="F1907" s="124"/>
      <c r="G1907" s="120"/>
    </row>
    <row r="1908" spans="6:7" x14ac:dyDescent="0.25">
      <c r="F1908" s="124"/>
      <c r="G1908" s="120"/>
    </row>
    <row r="1909" spans="6:7" x14ac:dyDescent="0.25">
      <c r="F1909" s="124"/>
      <c r="G1909" s="120"/>
    </row>
    <row r="1910" spans="6:7" x14ac:dyDescent="0.25">
      <c r="F1910" s="124"/>
      <c r="G1910" s="120"/>
    </row>
    <row r="1911" spans="6:7" x14ac:dyDescent="0.25">
      <c r="F1911" s="124"/>
      <c r="G1911" s="120"/>
    </row>
    <row r="1912" spans="6:7" x14ac:dyDescent="0.25">
      <c r="F1912" s="124"/>
      <c r="G1912" s="120"/>
    </row>
    <row r="1913" spans="6:7" x14ac:dyDescent="0.25">
      <c r="F1913" s="124"/>
      <c r="G1913" s="120"/>
    </row>
    <row r="1914" spans="6:7" x14ac:dyDescent="0.25">
      <c r="F1914" s="124"/>
      <c r="G1914" s="120"/>
    </row>
    <row r="1915" spans="6:7" x14ac:dyDescent="0.25">
      <c r="F1915" s="124"/>
      <c r="G1915" s="120"/>
    </row>
    <row r="1916" spans="6:7" x14ac:dyDescent="0.25">
      <c r="F1916" s="124"/>
      <c r="G1916" s="120"/>
    </row>
    <row r="1917" spans="6:7" x14ac:dyDescent="0.25">
      <c r="F1917" s="124"/>
      <c r="G1917" s="120"/>
    </row>
    <row r="1918" spans="6:7" x14ac:dyDescent="0.25">
      <c r="F1918" s="124"/>
      <c r="G1918" s="120"/>
    </row>
    <row r="1919" spans="6:7" x14ac:dyDescent="0.25">
      <c r="F1919" s="124"/>
      <c r="G1919" s="120"/>
    </row>
    <row r="1920" spans="6:7" x14ac:dyDescent="0.25">
      <c r="F1920" s="124"/>
      <c r="G1920" s="120"/>
    </row>
    <row r="1921" spans="6:7" x14ac:dyDescent="0.25">
      <c r="F1921" s="124"/>
      <c r="G1921" s="120"/>
    </row>
    <row r="1922" spans="6:7" x14ac:dyDescent="0.25">
      <c r="F1922" s="124"/>
      <c r="G1922" s="120"/>
    </row>
    <row r="1923" spans="6:7" x14ac:dyDescent="0.25">
      <c r="F1923" s="124"/>
      <c r="G1923" s="120"/>
    </row>
    <row r="1924" spans="6:7" x14ac:dyDescent="0.25">
      <c r="F1924" s="124"/>
      <c r="G1924" s="120"/>
    </row>
    <row r="1925" spans="6:7" x14ac:dyDescent="0.25">
      <c r="F1925" s="124"/>
      <c r="G1925" s="120"/>
    </row>
    <row r="1926" spans="6:7" x14ac:dyDescent="0.25">
      <c r="F1926" s="124"/>
      <c r="G1926" s="120"/>
    </row>
    <row r="1927" spans="6:7" x14ac:dyDescent="0.25">
      <c r="F1927" s="124"/>
      <c r="G1927" s="120"/>
    </row>
    <row r="1928" spans="6:7" x14ac:dyDescent="0.25">
      <c r="F1928" s="124"/>
      <c r="G1928" s="120"/>
    </row>
    <row r="1929" spans="6:7" x14ac:dyDescent="0.25">
      <c r="F1929" s="124"/>
      <c r="G1929" s="120"/>
    </row>
    <row r="1930" spans="6:7" x14ac:dyDescent="0.25">
      <c r="F1930" s="124"/>
      <c r="G1930" s="120"/>
    </row>
    <row r="1931" spans="6:7" x14ac:dyDescent="0.25">
      <c r="F1931" s="124"/>
      <c r="G1931" s="120"/>
    </row>
    <row r="1932" spans="6:7" x14ac:dyDescent="0.25">
      <c r="F1932" s="124"/>
      <c r="G1932" s="120"/>
    </row>
    <row r="1933" spans="6:7" x14ac:dyDescent="0.25">
      <c r="F1933" s="124"/>
      <c r="G1933" s="120"/>
    </row>
    <row r="1934" spans="6:7" x14ac:dyDescent="0.25">
      <c r="F1934" s="124"/>
      <c r="G1934" s="120"/>
    </row>
    <row r="1935" spans="6:7" x14ac:dyDescent="0.25">
      <c r="F1935" s="124"/>
      <c r="G1935" s="120"/>
    </row>
    <row r="1936" spans="6:7" x14ac:dyDescent="0.25">
      <c r="F1936" s="124"/>
      <c r="G1936" s="120"/>
    </row>
    <row r="1937" spans="6:7" x14ac:dyDescent="0.25">
      <c r="F1937" s="124"/>
      <c r="G1937" s="120"/>
    </row>
    <row r="1938" spans="6:7" x14ac:dyDescent="0.25">
      <c r="F1938" s="124"/>
      <c r="G1938" s="120"/>
    </row>
    <row r="1939" spans="6:7" x14ac:dyDescent="0.25">
      <c r="F1939" s="124"/>
      <c r="G1939" s="120"/>
    </row>
    <row r="1940" spans="6:7" x14ac:dyDescent="0.25">
      <c r="F1940" s="124"/>
      <c r="G1940" s="120"/>
    </row>
    <row r="1941" spans="6:7" x14ac:dyDescent="0.25">
      <c r="F1941" s="124"/>
      <c r="G1941" s="120"/>
    </row>
    <row r="1942" spans="6:7" x14ac:dyDescent="0.25">
      <c r="F1942" s="124"/>
      <c r="G1942" s="120"/>
    </row>
    <row r="1943" spans="6:7" x14ac:dyDescent="0.25">
      <c r="F1943" s="124"/>
      <c r="G1943" s="120"/>
    </row>
    <row r="1944" spans="6:7" x14ac:dyDescent="0.25">
      <c r="F1944" s="124"/>
      <c r="G1944" s="120"/>
    </row>
    <row r="1945" spans="6:7" x14ac:dyDescent="0.25">
      <c r="F1945" s="124"/>
      <c r="G1945" s="120"/>
    </row>
    <row r="1946" spans="6:7" x14ac:dyDescent="0.25">
      <c r="F1946" s="124"/>
      <c r="G1946" s="120"/>
    </row>
    <row r="1947" spans="6:7" x14ac:dyDescent="0.25">
      <c r="F1947" s="124"/>
      <c r="G1947" s="120"/>
    </row>
    <row r="1948" spans="6:7" x14ac:dyDescent="0.25">
      <c r="F1948" s="124"/>
      <c r="G1948" s="120"/>
    </row>
    <row r="1949" spans="6:7" x14ac:dyDescent="0.25">
      <c r="F1949" s="124"/>
      <c r="G1949" s="120"/>
    </row>
    <row r="1950" spans="6:7" x14ac:dyDescent="0.25">
      <c r="F1950" s="124"/>
      <c r="G1950" s="120"/>
    </row>
    <row r="1951" spans="6:7" x14ac:dyDescent="0.25">
      <c r="F1951" s="124"/>
      <c r="G1951" s="120"/>
    </row>
    <row r="1952" spans="6:7" x14ac:dyDescent="0.25">
      <c r="F1952" s="124"/>
      <c r="G1952" s="120"/>
    </row>
    <row r="1953" spans="6:7" x14ac:dyDescent="0.25">
      <c r="F1953" s="124"/>
      <c r="G1953" s="120"/>
    </row>
    <row r="1954" spans="6:7" x14ac:dyDescent="0.25">
      <c r="F1954" s="124"/>
      <c r="G1954" s="120"/>
    </row>
    <row r="1955" spans="6:7" x14ac:dyDescent="0.25">
      <c r="F1955" s="124"/>
      <c r="G1955" s="120"/>
    </row>
    <row r="1956" spans="6:7" x14ac:dyDescent="0.25">
      <c r="F1956" s="124"/>
      <c r="G1956" s="120"/>
    </row>
    <row r="1957" spans="6:7" x14ac:dyDescent="0.25">
      <c r="F1957" s="124"/>
      <c r="G1957" s="120"/>
    </row>
    <row r="1958" spans="6:7" x14ac:dyDescent="0.25">
      <c r="F1958" s="124"/>
      <c r="G1958" s="120"/>
    </row>
    <row r="1959" spans="6:7" x14ac:dyDescent="0.25">
      <c r="F1959" s="124"/>
      <c r="G1959" s="120"/>
    </row>
    <row r="1960" spans="6:7" x14ac:dyDescent="0.25">
      <c r="F1960" s="124"/>
      <c r="G1960" s="120"/>
    </row>
    <row r="1961" spans="6:7" x14ac:dyDescent="0.25">
      <c r="F1961" s="124"/>
      <c r="G1961" s="120"/>
    </row>
    <row r="1962" spans="6:7" x14ac:dyDescent="0.25">
      <c r="F1962" s="124"/>
      <c r="G1962" s="120"/>
    </row>
    <row r="1963" spans="6:7" x14ac:dyDescent="0.25">
      <c r="F1963" s="124"/>
      <c r="G1963" s="120"/>
    </row>
    <row r="1964" spans="6:7" x14ac:dyDescent="0.25">
      <c r="F1964" s="124"/>
      <c r="G1964" s="120"/>
    </row>
    <row r="1965" spans="6:7" x14ac:dyDescent="0.25">
      <c r="F1965" s="124"/>
      <c r="G1965" s="120"/>
    </row>
    <row r="1966" spans="6:7" x14ac:dyDescent="0.25">
      <c r="F1966" s="124"/>
      <c r="G1966" s="120"/>
    </row>
    <row r="1967" spans="6:7" x14ac:dyDescent="0.25">
      <c r="F1967" s="124"/>
      <c r="G1967" s="120"/>
    </row>
    <row r="1968" spans="6:7" x14ac:dyDescent="0.25">
      <c r="F1968" s="124"/>
      <c r="G1968" s="120"/>
    </row>
    <row r="1969" spans="6:7" x14ac:dyDescent="0.25">
      <c r="F1969" s="124"/>
      <c r="G1969" s="120"/>
    </row>
    <row r="1970" spans="6:7" x14ac:dyDescent="0.25">
      <c r="F1970" s="124"/>
      <c r="G1970" s="120"/>
    </row>
    <row r="1971" spans="6:7" x14ac:dyDescent="0.25">
      <c r="F1971" s="124"/>
      <c r="G1971" s="120"/>
    </row>
    <row r="1972" spans="6:7" x14ac:dyDescent="0.25">
      <c r="F1972" s="124"/>
      <c r="G1972" s="120"/>
    </row>
    <row r="1973" spans="6:7" x14ac:dyDescent="0.25">
      <c r="F1973" s="124"/>
      <c r="G1973" s="120"/>
    </row>
    <row r="1974" spans="6:7" x14ac:dyDescent="0.25">
      <c r="F1974" s="124"/>
      <c r="G1974" s="120"/>
    </row>
    <row r="1975" spans="6:7" x14ac:dyDescent="0.25">
      <c r="F1975" s="124"/>
      <c r="G1975" s="120"/>
    </row>
    <row r="1976" spans="6:7" x14ac:dyDescent="0.25">
      <c r="F1976" s="124"/>
      <c r="G1976" s="120"/>
    </row>
    <row r="1977" spans="6:7" x14ac:dyDescent="0.25">
      <c r="F1977" s="124"/>
      <c r="G1977" s="120"/>
    </row>
    <row r="1978" spans="6:7" x14ac:dyDescent="0.25">
      <c r="F1978" s="124"/>
      <c r="G1978" s="120"/>
    </row>
    <row r="1979" spans="6:7" x14ac:dyDescent="0.25">
      <c r="F1979" s="124"/>
      <c r="G1979" s="120"/>
    </row>
    <row r="1980" spans="6:7" x14ac:dyDescent="0.25">
      <c r="F1980" s="124"/>
      <c r="G1980" s="120"/>
    </row>
    <row r="1981" spans="6:7" x14ac:dyDescent="0.25">
      <c r="F1981" s="124"/>
      <c r="G1981" s="120"/>
    </row>
    <row r="1982" spans="6:7" x14ac:dyDescent="0.25">
      <c r="F1982" s="124"/>
      <c r="G1982" s="120"/>
    </row>
    <row r="1983" spans="6:7" x14ac:dyDescent="0.25">
      <c r="F1983" s="124"/>
      <c r="G1983" s="120"/>
    </row>
    <row r="1984" spans="6:7" x14ac:dyDescent="0.25">
      <c r="F1984" s="124"/>
      <c r="G1984" s="120"/>
    </row>
    <row r="1985" spans="6:7" x14ac:dyDescent="0.25">
      <c r="F1985" s="124"/>
      <c r="G1985" s="120"/>
    </row>
    <row r="1986" spans="6:7" x14ac:dyDescent="0.25">
      <c r="F1986" s="124"/>
      <c r="G1986" s="120"/>
    </row>
    <row r="1987" spans="6:7" x14ac:dyDescent="0.25">
      <c r="F1987" s="124"/>
      <c r="G1987" s="120"/>
    </row>
    <row r="1988" spans="6:7" x14ac:dyDescent="0.25">
      <c r="F1988" s="124"/>
      <c r="G1988" s="120"/>
    </row>
    <row r="1989" spans="6:7" x14ac:dyDescent="0.25">
      <c r="F1989" s="124"/>
      <c r="G1989" s="120"/>
    </row>
    <row r="1990" spans="6:7" x14ac:dyDescent="0.25">
      <c r="F1990" s="124"/>
      <c r="G1990" s="120"/>
    </row>
    <row r="1991" spans="6:7" x14ac:dyDescent="0.25">
      <c r="F1991" s="124"/>
      <c r="G1991" s="120"/>
    </row>
    <row r="1992" spans="6:7" x14ac:dyDescent="0.25">
      <c r="F1992" s="124"/>
      <c r="G1992" s="120"/>
    </row>
    <row r="1993" spans="6:7" x14ac:dyDescent="0.25">
      <c r="F1993" s="124"/>
      <c r="G1993" s="120"/>
    </row>
    <row r="1994" spans="6:7" x14ac:dyDescent="0.25">
      <c r="F1994" s="124"/>
      <c r="G1994" s="120"/>
    </row>
    <row r="1995" spans="6:7" x14ac:dyDescent="0.25">
      <c r="F1995" s="124"/>
      <c r="G1995" s="120"/>
    </row>
    <row r="1996" spans="6:7" x14ac:dyDescent="0.25">
      <c r="F1996" s="124"/>
      <c r="G1996" s="120"/>
    </row>
    <row r="1997" spans="6:7" x14ac:dyDescent="0.25">
      <c r="F1997" s="124"/>
      <c r="G1997" s="120"/>
    </row>
    <row r="1998" spans="6:7" x14ac:dyDescent="0.25">
      <c r="F1998" s="124"/>
      <c r="G1998" s="120"/>
    </row>
    <row r="1999" spans="6:7" x14ac:dyDescent="0.25">
      <c r="F1999" s="124"/>
      <c r="G1999" s="120"/>
    </row>
    <row r="2000" spans="6:7" x14ac:dyDescent="0.25">
      <c r="F2000" s="124"/>
      <c r="G2000" s="120"/>
    </row>
    <row r="2001" spans="6:7" x14ac:dyDescent="0.25">
      <c r="F2001" s="124"/>
      <c r="G2001" s="120"/>
    </row>
    <row r="2002" spans="6:7" x14ac:dyDescent="0.25">
      <c r="F2002" s="124"/>
      <c r="G2002" s="120"/>
    </row>
    <row r="2003" spans="6:7" x14ac:dyDescent="0.25">
      <c r="F2003" s="124"/>
      <c r="G2003" s="120"/>
    </row>
    <row r="2004" spans="6:7" x14ac:dyDescent="0.25">
      <c r="F2004" s="124"/>
      <c r="G2004" s="120"/>
    </row>
    <row r="2005" spans="6:7" x14ac:dyDescent="0.25">
      <c r="F2005" s="124"/>
      <c r="G2005" s="120"/>
    </row>
    <row r="2006" spans="6:7" x14ac:dyDescent="0.25">
      <c r="F2006" s="124"/>
      <c r="G2006" s="120"/>
    </row>
    <row r="2007" spans="6:7" x14ac:dyDescent="0.25">
      <c r="F2007" s="124"/>
      <c r="G2007" s="120"/>
    </row>
    <row r="2008" spans="6:7" x14ac:dyDescent="0.25">
      <c r="F2008" s="124"/>
      <c r="G2008" s="120"/>
    </row>
    <row r="2009" spans="6:7" x14ac:dyDescent="0.25">
      <c r="F2009" s="124"/>
      <c r="G2009" s="120"/>
    </row>
    <row r="2010" spans="6:7" x14ac:dyDescent="0.25">
      <c r="F2010" s="124"/>
      <c r="G2010" s="120"/>
    </row>
    <row r="2011" spans="6:7" x14ac:dyDescent="0.25">
      <c r="F2011" s="124"/>
      <c r="G2011" s="120"/>
    </row>
    <row r="2012" spans="6:7" x14ac:dyDescent="0.25">
      <c r="F2012" s="124"/>
      <c r="G2012" s="120"/>
    </row>
    <row r="2013" spans="6:7" x14ac:dyDescent="0.25">
      <c r="F2013" s="124"/>
      <c r="G2013" s="120"/>
    </row>
    <row r="2014" spans="6:7" x14ac:dyDescent="0.25">
      <c r="F2014" s="124"/>
      <c r="G2014" s="120"/>
    </row>
    <row r="2015" spans="6:7" x14ac:dyDescent="0.25">
      <c r="F2015" s="124"/>
      <c r="G2015" s="120"/>
    </row>
    <row r="2016" spans="6:7" x14ac:dyDescent="0.25">
      <c r="F2016" s="124"/>
      <c r="G2016" s="120"/>
    </row>
    <row r="2017" spans="6:7" x14ac:dyDescent="0.25">
      <c r="F2017" s="124"/>
      <c r="G2017" s="120"/>
    </row>
    <row r="2018" spans="6:7" x14ac:dyDescent="0.25">
      <c r="F2018" s="124"/>
      <c r="G2018" s="120"/>
    </row>
    <row r="2019" spans="6:7" x14ac:dyDescent="0.25">
      <c r="F2019" s="124"/>
      <c r="G2019" s="120"/>
    </row>
    <row r="2020" spans="6:7" x14ac:dyDescent="0.25">
      <c r="F2020" s="124"/>
      <c r="G2020" s="120"/>
    </row>
    <row r="2021" spans="6:7" x14ac:dyDescent="0.25">
      <c r="F2021" s="124"/>
      <c r="G2021" s="120"/>
    </row>
    <row r="2022" spans="6:7" x14ac:dyDescent="0.25">
      <c r="F2022" s="124"/>
      <c r="G2022" s="120"/>
    </row>
    <row r="2023" spans="6:7" x14ac:dyDescent="0.25">
      <c r="F2023" s="124"/>
      <c r="G2023" s="120"/>
    </row>
    <row r="2024" spans="6:7" x14ac:dyDescent="0.25">
      <c r="F2024" s="124"/>
      <c r="G2024" s="120"/>
    </row>
    <row r="2025" spans="6:7" x14ac:dyDescent="0.25">
      <c r="F2025" s="124"/>
      <c r="G2025" s="120"/>
    </row>
    <row r="2026" spans="6:7" x14ac:dyDescent="0.25">
      <c r="F2026" s="124"/>
      <c r="G2026" s="120"/>
    </row>
    <row r="2027" spans="6:7" x14ac:dyDescent="0.25">
      <c r="F2027" s="124"/>
      <c r="G2027" s="120"/>
    </row>
    <row r="2028" spans="6:7" x14ac:dyDescent="0.25">
      <c r="F2028" s="124"/>
      <c r="G2028" s="120"/>
    </row>
    <row r="2029" spans="6:7" x14ac:dyDescent="0.25">
      <c r="F2029" s="124"/>
      <c r="G2029" s="120"/>
    </row>
    <row r="2030" spans="6:7" x14ac:dyDescent="0.25">
      <c r="F2030" s="124"/>
      <c r="G2030" s="120"/>
    </row>
    <row r="2031" spans="6:7" x14ac:dyDescent="0.25">
      <c r="F2031" s="124"/>
      <c r="G2031" s="120"/>
    </row>
    <row r="2032" spans="6:7" x14ac:dyDescent="0.25">
      <c r="F2032" s="124"/>
      <c r="G2032" s="120"/>
    </row>
    <row r="2033" spans="6:7" x14ac:dyDescent="0.25">
      <c r="F2033" s="124"/>
      <c r="G2033" s="120"/>
    </row>
    <row r="2034" spans="6:7" x14ac:dyDescent="0.25">
      <c r="F2034" s="124"/>
      <c r="G2034" s="120"/>
    </row>
    <row r="2035" spans="6:7" x14ac:dyDescent="0.25">
      <c r="F2035" s="124"/>
      <c r="G2035" s="120"/>
    </row>
    <row r="2036" spans="6:7" x14ac:dyDescent="0.25">
      <c r="F2036" s="124"/>
      <c r="G2036" s="120"/>
    </row>
    <row r="2037" spans="6:7" x14ac:dyDescent="0.25">
      <c r="F2037" s="124"/>
      <c r="G2037" s="120"/>
    </row>
    <row r="2038" spans="6:7" x14ac:dyDescent="0.25">
      <c r="F2038" s="124"/>
      <c r="G2038" s="120"/>
    </row>
    <row r="2039" spans="6:7" x14ac:dyDescent="0.25">
      <c r="F2039" s="124"/>
      <c r="G2039" s="120"/>
    </row>
    <row r="2040" spans="6:7" x14ac:dyDescent="0.25">
      <c r="F2040" s="124"/>
      <c r="G2040" s="120"/>
    </row>
    <row r="2041" spans="6:7" x14ac:dyDescent="0.25">
      <c r="F2041" s="124"/>
      <c r="G2041" s="120"/>
    </row>
    <row r="2042" spans="6:7" x14ac:dyDescent="0.25">
      <c r="F2042" s="124"/>
      <c r="G2042" s="120"/>
    </row>
    <row r="2043" spans="6:7" x14ac:dyDescent="0.25">
      <c r="F2043" s="124"/>
      <c r="G2043" s="120"/>
    </row>
    <row r="2044" spans="6:7" x14ac:dyDescent="0.25">
      <c r="F2044" s="124"/>
      <c r="G2044" s="120"/>
    </row>
    <row r="2045" spans="6:7" x14ac:dyDescent="0.25">
      <c r="F2045" s="124"/>
      <c r="G2045" s="120"/>
    </row>
    <row r="2046" spans="6:7" x14ac:dyDescent="0.25">
      <c r="F2046" s="124"/>
      <c r="G2046" s="120"/>
    </row>
    <row r="2047" spans="6:7" x14ac:dyDescent="0.25">
      <c r="F2047" s="124"/>
      <c r="G2047" s="120"/>
    </row>
    <row r="2048" spans="6:7" x14ac:dyDescent="0.25">
      <c r="F2048" s="124"/>
      <c r="G2048" s="120"/>
    </row>
    <row r="2049" spans="6:7" x14ac:dyDescent="0.25">
      <c r="F2049" s="124"/>
      <c r="G2049" s="120"/>
    </row>
    <row r="2050" spans="6:7" x14ac:dyDescent="0.25">
      <c r="F2050" s="124"/>
      <c r="G2050" s="120"/>
    </row>
    <row r="2051" spans="6:7" x14ac:dyDescent="0.25">
      <c r="F2051" s="124"/>
      <c r="G2051" s="120"/>
    </row>
    <row r="2052" spans="6:7" x14ac:dyDescent="0.25">
      <c r="F2052" s="124"/>
      <c r="G2052" s="120"/>
    </row>
    <row r="2053" spans="6:7" x14ac:dyDescent="0.25">
      <c r="F2053" s="124"/>
      <c r="G2053" s="120"/>
    </row>
    <row r="2054" spans="6:7" x14ac:dyDescent="0.25">
      <c r="F2054" s="124"/>
      <c r="G2054" s="120"/>
    </row>
    <row r="2055" spans="6:7" x14ac:dyDescent="0.25">
      <c r="F2055" s="124"/>
      <c r="G2055" s="120"/>
    </row>
    <row r="2056" spans="6:7" x14ac:dyDescent="0.25">
      <c r="F2056" s="124"/>
      <c r="G2056" s="120"/>
    </row>
    <row r="2057" spans="6:7" x14ac:dyDescent="0.25">
      <c r="F2057" s="124"/>
      <c r="G2057" s="120"/>
    </row>
    <row r="2058" spans="6:7" x14ac:dyDescent="0.25">
      <c r="F2058" s="124"/>
      <c r="G2058" s="120"/>
    </row>
    <row r="2059" spans="6:7" x14ac:dyDescent="0.25">
      <c r="F2059" s="124"/>
      <c r="G2059" s="120"/>
    </row>
    <row r="2060" spans="6:7" x14ac:dyDescent="0.25">
      <c r="F2060" s="124"/>
      <c r="G2060" s="120"/>
    </row>
    <row r="2061" spans="6:7" x14ac:dyDescent="0.25">
      <c r="F2061" s="124"/>
      <c r="G2061" s="120"/>
    </row>
    <row r="2062" spans="6:7" x14ac:dyDescent="0.25">
      <c r="F2062" s="124"/>
      <c r="G2062" s="120"/>
    </row>
    <row r="2063" spans="6:7" x14ac:dyDescent="0.25">
      <c r="F2063" s="124"/>
      <c r="G2063" s="120"/>
    </row>
    <row r="2064" spans="6:7" x14ac:dyDescent="0.25">
      <c r="F2064" s="124"/>
      <c r="G2064" s="120"/>
    </row>
    <row r="2065" spans="6:7" x14ac:dyDescent="0.25">
      <c r="F2065" s="124"/>
      <c r="G2065" s="120"/>
    </row>
    <row r="2066" spans="6:7" x14ac:dyDescent="0.25">
      <c r="F2066" s="124"/>
      <c r="G2066" s="120"/>
    </row>
    <row r="2067" spans="6:7" x14ac:dyDescent="0.25">
      <c r="F2067" s="124"/>
      <c r="G2067" s="120"/>
    </row>
    <row r="2068" spans="6:7" x14ac:dyDescent="0.25">
      <c r="F2068" s="124"/>
      <c r="G2068" s="120"/>
    </row>
    <row r="2069" spans="6:7" x14ac:dyDescent="0.25">
      <c r="F2069" s="124"/>
      <c r="G2069" s="120"/>
    </row>
    <row r="2070" spans="6:7" x14ac:dyDescent="0.25">
      <c r="F2070" s="124"/>
      <c r="G2070" s="120"/>
    </row>
    <row r="2071" spans="6:7" x14ac:dyDescent="0.25">
      <c r="F2071" s="124"/>
      <c r="G2071" s="120"/>
    </row>
    <row r="2072" spans="6:7" x14ac:dyDescent="0.25">
      <c r="F2072" s="124"/>
      <c r="G2072" s="120"/>
    </row>
    <row r="2073" spans="6:7" x14ac:dyDescent="0.25">
      <c r="F2073" s="124"/>
      <c r="G2073" s="120"/>
    </row>
    <row r="2074" spans="6:7" x14ac:dyDescent="0.25">
      <c r="F2074" s="124"/>
      <c r="G2074" s="120"/>
    </row>
    <row r="2075" spans="6:7" x14ac:dyDescent="0.25">
      <c r="F2075" s="124"/>
      <c r="G2075" s="120"/>
    </row>
    <row r="2076" spans="6:7" x14ac:dyDescent="0.25">
      <c r="F2076" s="124"/>
      <c r="G2076" s="120"/>
    </row>
    <row r="2077" spans="6:7" x14ac:dyDescent="0.25">
      <c r="F2077" s="124"/>
      <c r="G2077" s="120"/>
    </row>
    <row r="2078" spans="6:7" x14ac:dyDescent="0.25">
      <c r="F2078" s="124"/>
      <c r="G2078" s="120"/>
    </row>
    <row r="2079" spans="6:7" x14ac:dyDescent="0.25">
      <c r="F2079" s="124"/>
      <c r="G2079" s="120"/>
    </row>
    <row r="2080" spans="6:7" x14ac:dyDescent="0.25">
      <c r="F2080" s="124"/>
      <c r="G2080" s="120"/>
    </row>
    <row r="2081" spans="6:7" x14ac:dyDescent="0.25">
      <c r="F2081" s="124"/>
      <c r="G2081" s="120"/>
    </row>
    <row r="2082" spans="6:7" x14ac:dyDescent="0.25">
      <c r="F2082" s="124"/>
      <c r="G2082" s="120"/>
    </row>
    <row r="2083" spans="6:7" x14ac:dyDescent="0.25">
      <c r="F2083" s="124"/>
      <c r="G2083" s="120"/>
    </row>
    <row r="2084" spans="6:7" x14ac:dyDescent="0.25">
      <c r="F2084" s="124"/>
      <c r="G2084" s="120"/>
    </row>
    <row r="2085" spans="6:7" x14ac:dyDescent="0.25">
      <c r="F2085" s="124"/>
      <c r="G2085" s="120"/>
    </row>
    <row r="2086" spans="6:7" x14ac:dyDescent="0.25">
      <c r="F2086" s="124"/>
      <c r="G2086" s="120"/>
    </row>
    <row r="2087" spans="6:7" x14ac:dyDescent="0.25">
      <c r="F2087" s="124"/>
      <c r="G2087" s="120"/>
    </row>
    <row r="2088" spans="6:7" x14ac:dyDescent="0.25">
      <c r="F2088" s="124"/>
      <c r="G2088" s="120"/>
    </row>
    <row r="2089" spans="6:7" x14ac:dyDescent="0.25">
      <c r="F2089" s="124"/>
      <c r="G2089" s="120"/>
    </row>
    <row r="2090" spans="6:7" x14ac:dyDescent="0.25">
      <c r="F2090" s="124"/>
      <c r="G2090" s="120"/>
    </row>
    <row r="2091" spans="6:7" x14ac:dyDescent="0.25">
      <c r="F2091" s="124"/>
      <c r="G2091" s="120"/>
    </row>
    <row r="2092" spans="6:7" x14ac:dyDescent="0.25">
      <c r="F2092" s="124"/>
      <c r="G2092" s="120"/>
    </row>
    <row r="2093" spans="6:7" x14ac:dyDescent="0.25">
      <c r="F2093" s="124"/>
      <c r="G2093" s="120"/>
    </row>
    <row r="2094" spans="6:7" x14ac:dyDescent="0.25">
      <c r="F2094" s="124"/>
      <c r="G2094" s="120"/>
    </row>
    <row r="2095" spans="6:7" x14ac:dyDescent="0.25">
      <c r="F2095" s="124"/>
      <c r="G2095" s="120"/>
    </row>
    <row r="2096" spans="6:7" x14ac:dyDescent="0.25">
      <c r="F2096" s="124"/>
      <c r="G2096" s="120"/>
    </row>
    <row r="2097" spans="6:7" x14ac:dyDescent="0.25">
      <c r="F2097" s="124"/>
      <c r="G2097" s="120"/>
    </row>
    <row r="2098" spans="6:7" x14ac:dyDescent="0.25">
      <c r="F2098" s="124"/>
      <c r="G2098" s="120"/>
    </row>
    <row r="2099" spans="6:7" x14ac:dyDescent="0.25">
      <c r="F2099" s="124"/>
      <c r="G2099" s="120"/>
    </row>
    <row r="2100" spans="6:7" x14ac:dyDescent="0.25">
      <c r="F2100" s="124"/>
      <c r="G2100" s="120"/>
    </row>
    <row r="2101" spans="6:7" x14ac:dyDescent="0.25">
      <c r="F2101" s="124"/>
      <c r="G2101" s="120"/>
    </row>
    <row r="2102" spans="6:7" x14ac:dyDescent="0.25">
      <c r="F2102" s="124"/>
      <c r="G2102" s="120"/>
    </row>
    <row r="2103" spans="6:7" x14ac:dyDescent="0.25">
      <c r="F2103" s="124"/>
      <c r="G2103" s="120"/>
    </row>
    <row r="2104" spans="6:7" x14ac:dyDescent="0.25">
      <c r="F2104" s="124"/>
      <c r="G2104" s="120"/>
    </row>
    <row r="2105" spans="6:7" x14ac:dyDescent="0.25">
      <c r="F2105" s="124"/>
      <c r="G2105" s="120"/>
    </row>
    <row r="2106" spans="6:7" x14ac:dyDescent="0.25">
      <c r="F2106" s="124"/>
      <c r="G2106" s="120"/>
    </row>
    <row r="2107" spans="6:7" x14ac:dyDescent="0.25">
      <c r="F2107" s="124"/>
      <c r="G2107" s="120"/>
    </row>
    <row r="2108" spans="6:7" x14ac:dyDescent="0.25">
      <c r="F2108" s="124"/>
      <c r="G2108" s="120"/>
    </row>
    <row r="2109" spans="6:7" x14ac:dyDescent="0.25">
      <c r="F2109" s="124"/>
      <c r="G2109" s="120"/>
    </row>
    <row r="2110" spans="6:7" x14ac:dyDescent="0.25">
      <c r="F2110" s="124"/>
      <c r="G2110" s="120"/>
    </row>
    <row r="2111" spans="6:7" x14ac:dyDescent="0.25">
      <c r="F2111" s="124"/>
      <c r="G2111" s="120"/>
    </row>
    <row r="2112" spans="6:7" x14ac:dyDescent="0.25">
      <c r="F2112" s="124"/>
      <c r="G2112" s="120"/>
    </row>
    <row r="2113" spans="6:7" x14ac:dyDescent="0.25">
      <c r="F2113" s="124"/>
      <c r="G2113" s="120"/>
    </row>
    <row r="2114" spans="6:7" x14ac:dyDescent="0.25">
      <c r="F2114" s="124"/>
      <c r="G2114" s="120"/>
    </row>
    <row r="2115" spans="6:7" x14ac:dyDescent="0.25">
      <c r="F2115" s="124"/>
      <c r="G2115" s="120"/>
    </row>
    <row r="2116" spans="6:7" x14ac:dyDescent="0.25">
      <c r="F2116" s="124"/>
      <c r="G2116" s="120"/>
    </row>
    <row r="2117" spans="6:7" x14ac:dyDescent="0.25">
      <c r="F2117" s="124"/>
      <c r="G2117" s="120"/>
    </row>
    <row r="2118" spans="6:7" x14ac:dyDescent="0.25">
      <c r="F2118" s="124"/>
      <c r="G2118" s="120"/>
    </row>
    <row r="2119" spans="6:7" x14ac:dyDescent="0.25">
      <c r="F2119" s="124"/>
      <c r="G2119" s="120"/>
    </row>
    <row r="2120" spans="6:7" x14ac:dyDescent="0.25">
      <c r="F2120" s="124"/>
      <c r="G2120" s="120"/>
    </row>
    <row r="2121" spans="6:7" x14ac:dyDescent="0.25">
      <c r="F2121" s="124"/>
      <c r="G2121" s="120"/>
    </row>
    <row r="2122" spans="6:7" x14ac:dyDescent="0.25">
      <c r="F2122" s="124"/>
      <c r="G2122" s="120"/>
    </row>
    <row r="2123" spans="6:7" x14ac:dyDescent="0.25">
      <c r="F2123" s="124"/>
      <c r="G2123" s="120"/>
    </row>
    <row r="2124" spans="6:7" x14ac:dyDescent="0.25">
      <c r="F2124" s="124"/>
      <c r="G2124" s="120"/>
    </row>
    <row r="2125" spans="6:7" x14ac:dyDescent="0.25">
      <c r="F2125" s="124"/>
      <c r="G2125" s="120"/>
    </row>
    <row r="2126" spans="6:7" x14ac:dyDescent="0.25">
      <c r="F2126" s="124"/>
      <c r="G2126" s="120"/>
    </row>
    <row r="2127" spans="6:7" x14ac:dyDescent="0.25">
      <c r="F2127" s="124"/>
      <c r="G2127" s="120"/>
    </row>
    <row r="2128" spans="6:7" x14ac:dyDescent="0.25">
      <c r="F2128" s="124"/>
      <c r="G2128" s="120"/>
    </row>
    <row r="2129" spans="6:7" x14ac:dyDescent="0.25">
      <c r="F2129" s="124"/>
      <c r="G2129" s="120"/>
    </row>
    <row r="2130" spans="6:7" x14ac:dyDescent="0.25">
      <c r="F2130" s="124"/>
      <c r="G2130" s="120"/>
    </row>
    <row r="2131" spans="6:7" x14ac:dyDescent="0.25">
      <c r="F2131" s="124"/>
      <c r="G2131" s="120"/>
    </row>
    <row r="2132" spans="6:7" x14ac:dyDescent="0.25">
      <c r="F2132" s="124"/>
      <c r="G2132" s="120"/>
    </row>
    <row r="2133" spans="6:7" x14ac:dyDescent="0.25">
      <c r="F2133" s="124"/>
      <c r="G2133" s="120"/>
    </row>
    <row r="2134" spans="6:7" x14ac:dyDescent="0.25">
      <c r="F2134" s="124"/>
      <c r="G2134" s="120"/>
    </row>
    <row r="2135" spans="6:7" x14ac:dyDescent="0.25">
      <c r="F2135" s="124"/>
      <c r="G2135" s="120"/>
    </row>
    <row r="2136" spans="6:7" x14ac:dyDescent="0.25">
      <c r="F2136" s="124"/>
      <c r="G2136" s="120"/>
    </row>
    <row r="2137" spans="6:7" x14ac:dyDescent="0.25">
      <c r="F2137" s="124"/>
      <c r="G2137" s="120"/>
    </row>
    <row r="2138" spans="6:7" x14ac:dyDescent="0.25">
      <c r="F2138" s="124"/>
      <c r="G2138" s="120"/>
    </row>
    <row r="2139" spans="6:7" x14ac:dyDescent="0.25">
      <c r="F2139" s="124"/>
      <c r="G2139" s="120"/>
    </row>
    <row r="2140" spans="6:7" x14ac:dyDescent="0.25">
      <c r="F2140" s="124"/>
      <c r="G2140" s="120"/>
    </row>
    <row r="2141" spans="6:7" x14ac:dyDescent="0.25">
      <c r="F2141" s="124"/>
      <c r="G2141" s="120"/>
    </row>
    <row r="2142" spans="6:7" x14ac:dyDescent="0.25">
      <c r="F2142" s="124"/>
      <c r="G2142" s="120"/>
    </row>
    <row r="2143" spans="6:7" x14ac:dyDescent="0.25">
      <c r="F2143" s="124"/>
      <c r="G2143" s="120"/>
    </row>
    <row r="2144" spans="6:7" x14ac:dyDescent="0.25">
      <c r="F2144" s="124"/>
      <c r="G2144" s="120"/>
    </row>
    <row r="2145" spans="6:7" x14ac:dyDescent="0.25">
      <c r="F2145" s="124"/>
      <c r="G2145" s="120"/>
    </row>
    <row r="2146" spans="6:7" x14ac:dyDescent="0.25">
      <c r="F2146" s="124"/>
      <c r="G2146" s="120"/>
    </row>
    <row r="2147" spans="6:7" x14ac:dyDescent="0.25">
      <c r="F2147" s="124"/>
      <c r="G2147" s="120"/>
    </row>
    <row r="2148" spans="6:7" x14ac:dyDescent="0.25">
      <c r="F2148" s="124"/>
      <c r="G2148" s="120"/>
    </row>
    <row r="2149" spans="6:7" x14ac:dyDescent="0.25">
      <c r="F2149" s="124"/>
      <c r="G2149" s="120"/>
    </row>
    <row r="2150" spans="6:7" x14ac:dyDescent="0.25">
      <c r="F2150" s="124"/>
      <c r="G2150" s="120"/>
    </row>
    <row r="2151" spans="6:7" x14ac:dyDescent="0.25">
      <c r="F2151" s="124"/>
      <c r="G2151" s="120"/>
    </row>
    <row r="2152" spans="6:7" x14ac:dyDescent="0.25">
      <c r="F2152" s="124"/>
      <c r="G2152" s="120"/>
    </row>
    <row r="2153" spans="6:7" x14ac:dyDescent="0.25">
      <c r="F2153" s="124"/>
      <c r="G2153" s="120"/>
    </row>
    <row r="2154" spans="6:7" x14ac:dyDescent="0.25">
      <c r="F2154" s="124"/>
      <c r="G2154" s="120"/>
    </row>
    <row r="2155" spans="6:7" x14ac:dyDescent="0.25">
      <c r="F2155" s="124"/>
      <c r="G2155" s="120"/>
    </row>
    <row r="2156" spans="6:7" x14ac:dyDescent="0.25">
      <c r="F2156" s="124"/>
      <c r="G2156" s="120"/>
    </row>
    <row r="2157" spans="6:7" x14ac:dyDescent="0.25">
      <c r="F2157" s="124"/>
      <c r="G2157" s="120"/>
    </row>
    <row r="2158" spans="6:7" x14ac:dyDescent="0.25">
      <c r="F2158" s="124"/>
      <c r="G2158" s="120"/>
    </row>
    <row r="2159" spans="6:7" x14ac:dyDescent="0.25">
      <c r="F2159" s="124"/>
      <c r="G2159" s="120"/>
    </row>
    <row r="2160" spans="6:7" x14ac:dyDescent="0.25">
      <c r="F2160" s="124"/>
      <c r="G2160" s="120"/>
    </row>
    <row r="2161" spans="6:7" x14ac:dyDescent="0.25">
      <c r="F2161" s="124"/>
      <c r="G2161" s="120"/>
    </row>
    <row r="2162" spans="6:7" x14ac:dyDescent="0.25">
      <c r="F2162" s="124"/>
      <c r="G2162" s="120"/>
    </row>
    <row r="2163" spans="6:7" x14ac:dyDescent="0.25">
      <c r="F2163" s="124"/>
      <c r="G2163" s="120"/>
    </row>
    <row r="2164" spans="6:7" x14ac:dyDescent="0.25">
      <c r="F2164" s="124"/>
      <c r="G2164" s="120"/>
    </row>
    <row r="2165" spans="6:7" x14ac:dyDescent="0.25">
      <c r="F2165" s="124"/>
      <c r="G2165" s="120"/>
    </row>
    <row r="2166" spans="6:7" x14ac:dyDescent="0.25">
      <c r="F2166" s="124"/>
      <c r="G2166" s="120"/>
    </row>
    <row r="2167" spans="6:7" x14ac:dyDescent="0.25">
      <c r="F2167" s="124"/>
      <c r="G2167" s="120"/>
    </row>
    <row r="2168" spans="6:7" x14ac:dyDescent="0.25">
      <c r="F2168" s="124"/>
      <c r="G2168" s="120"/>
    </row>
    <row r="2169" spans="6:7" x14ac:dyDescent="0.25">
      <c r="F2169" s="124"/>
      <c r="G2169" s="120"/>
    </row>
    <row r="2170" spans="6:7" x14ac:dyDescent="0.25">
      <c r="F2170" s="124"/>
      <c r="G2170" s="120"/>
    </row>
    <row r="2171" spans="6:7" x14ac:dyDescent="0.25">
      <c r="F2171" s="124"/>
      <c r="G2171" s="120"/>
    </row>
    <row r="2172" spans="6:7" x14ac:dyDescent="0.25">
      <c r="F2172" s="124"/>
      <c r="G2172" s="120"/>
    </row>
    <row r="2173" spans="6:7" x14ac:dyDescent="0.25">
      <c r="F2173" s="124"/>
      <c r="G2173" s="120"/>
    </row>
    <row r="2174" spans="6:7" x14ac:dyDescent="0.25">
      <c r="F2174" s="124"/>
      <c r="G2174" s="120"/>
    </row>
    <row r="2175" spans="6:7" x14ac:dyDescent="0.25">
      <c r="F2175" s="124"/>
      <c r="G2175" s="120"/>
    </row>
    <row r="2176" spans="6:7" x14ac:dyDescent="0.25">
      <c r="F2176" s="124"/>
      <c r="G2176" s="120"/>
    </row>
    <row r="2177" spans="6:7" x14ac:dyDescent="0.25">
      <c r="F2177" s="124"/>
      <c r="G2177" s="120"/>
    </row>
    <row r="2178" spans="6:7" x14ac:dyDescent="0.25">
      <c r="F2178" s="124"/>
      <c r="G2178" s="120"/>
    </row>
    <row r="2179" spans="6:7" x14ac:dyDescent="0.25">
      <c r="F2179" s="124"/>
      <c r="G2179" s="120"/>
    </row>
    <row r="2180" spans="6:7" x14ac:dyDescent="0.25">
      <c r="F2180" s="124"/>
      <c r="G2180" s="120"/>
    </row>
    <row r="2181" spans="6:7" x14ac:dyDescent="0.25">
      <c r="F2181" s="124"/>
      <c r="G2181" s="120"/>
    </row>
    <row r="2182" spans="6:7" x14ac:dyDescent="0.25">
      <c r="F2182" s="124"/>
      <c r="G2182" s="120"/>
    </row>
    <row r="2183" spans="6:7" x14ac:dyDescent="0.25">
      <c r="F2183" s="124"/>
      <c r="G2183" s="120"/>
    </row>
    <row r="2184" spans="6:7" x14ac:dyDescent="0.25">
      <c r="F2184" s="124"/>
      <c r="G2184" s="120"/>
    </row>
    <row r="2185" spans="6:7" x14ac:dyDescent="0.25">
      <c r="F2185" s="124"/>
      <c r="G2185" s="120"/>
    </row>
    <row r="2186" spans="6:7" x14ac:dyDescent="0.25">
      <c r="F2186" s="124"/>
      <c r="G2186" s="120"/>
    </row>
    <row r="2187" spans="6:7" x14ac:dyDescent="0.25">
      <c r="F2187" s="124"/>
      <c r="G2187" s="120"/>
    </row>
    <row r="2188" spans="6:7" x14ac:dyDescent="0.25">
      <c r="F2188" s="124"/>
      <c r="G2188" s="120"/>
    </row>
    <row r="2189" spans="6:7" x14ac:dyDescent="0.25">
      <c r="F2189" s="124"/>
      <c r="G2189" s="120"/>
    </row>
    <row r="2190" spans="6:7" x14ac:dyDescent="0.25">
      <c r="F2190" s="124"/>
      <c r="G2190" s="120"/>
    </row>
    <row r="2191" spans="6:7" x14ac:dyDescent="0.25">
      <c r="F2191" s="124"/>
      <c r="G2191" s="120"/>
    </row>
    <row r="2192" spans="6:7" x14ac:dyDescent="0.25">
      <c r="F2192" s="124"/>
      <c r="G2192" s="120"/>
    </row>
    <row r="2193" spans="6:7" x14ac:dyDescent="0.25">
      <c r="F2193" s="124"/>
      <c r="G2193" s="120"/>
    </row>
    <row r="2194" spans="6:7" x14ac:dyDescent="0.25">
      <c r="F2194" s="124"/>
      <c r="G2194" s="120"/>
    </row>
    <row r="2195" spans="6:7" x14ac:dyDescent="0.25">
      <c r="F2195" s="124"/>
      <c r="G2195" s="120"/>
    </row>
    <row r="2196" spans="6:7" x14ac:dyDescent="0.25">
      <c r="F2196" s="124"/>
      <c r="G2196" s="120"/>
    </row>
    <row r="2197" spans="6:7" x14ac:dyDescent="0.25">
      <c r="F2197" s="124"/>
      <c r="G2197" s="120"/>
    </row>
    <row r="2198" spans="6:7" x14ac:dyDescent="0.25">
      <c r="F2198" s="124"/>
      <c r="G2198" s="120"/>
    </row>
    <row r="2199" spans="6:7" x14ac:dyDescent="0.25">
      <c r="F2199" s="124"/>
      <c r="G2199" s="120"/>
    </row>
    <row r="2200" spans="6:7" x14ac:dyDescent="0.25">
      <c r="F2200" s="124"/>
      <c r="G2200" s="120"/>
    </row>
    <row r="2201" spans="6:7" x14ac:dyDescent="0.25">
      <c r="F2201" s="124"/>
      <c r="G2201" s="120"/>
    </row>
    <row r="2202" spans="6:7" x14ac:dyDescent="0.25">
      <c r="F2202" s="124"/>
      <c r="G2202" s="120"/>
    </row>
    <row r="2203" spans="6:7" x14ac:dyDescent="0.25">
      <c r="F2203" s="124"/>
      <c r="G2203" s="120"/>
    </row>
    <row r="2204" spans="6:7" x14ac:dyDescent="0.25">
      <c r="F2204" s="124"/>
      <c r="G2204" s="120"/>
    </row>
    <row r="2205" spans="6:7" x14ac:dyDescent="0.25">
      <c r="F2205" s="124"/>
      <c r="G2205" s="120"/>
    </row>
    <row r="2206" spans="6:7" x14ac:dyDescent="0.25">
      <c r="F2206" s="124"/>
      <c r="G2206" s="120"/>
    </row>
    <row r="2207" spans="6:7" x14ac:dyDescent="0.25">
      <c r="F2207" s="124"/>
      <c r="G2207" s="120"/>
    </row>
    <row r="2208" spans="6:7" x14ac:dyDescent="0.25">
      <c r="F2208" s="124"/>
      <c r="G2208" s="120"/>
    </row>
    <row r="2209" spans="6:7" x14ac:dyDescent="0.25">
      <c r="F2209" s="124"/>
      <c r="G2209" s="120"/>
    </row>
    <row r="2210" spans="6:7" x14ac:dyDescent="0.25">
      <c r="F2210" s="124"/>
      <c r="G2210" s="120"/>
    </row>
    <row r="2211" spans="6:7" x14ac:dyDescent="0.25">
      <c r="F2211" s="124"/>
      <c r="G2211" s="120"/>
    </row>
    <row r="2212" spans="6:7" x14ac:dyDescent="0.25">
      <c r="F2212" s="124"/>
      <c r="G2212" s="120"/>
    </row>
    <row r="2213" spans="6:7" x14ac:dyDescent="0.25">
      <c r="F2213" s="124"/>
      <c r="G2213" s="120"/>
    </row>
    <row r="2214" spans="6:7" x14ac:dyDescent="0.25">
      <c r="F2214" s="124"/>
      <c r="G2214" s="120"/>
    </row>
    <row r="2215" spans="6:7" x14ac:dyDescent="0.25">
      <c r="F2215" s="124"/>
      <c r="G2215" s="120"/>
    </row>
    <row r="2216" spans="6:7" x14ac:dyDescent="0.25">
      <c r="F2216" s="124"/>
      <c r="G2216" s="120"/>
    </row>
    <row r="2217" spans="6:7" x14ac:dyDescent="0.25">
      <c r="F2217" s="124"/>
      <c r="G2217" s="120"/>
    </row>
    <row r="2218" spans="6:7" x14ac:dyDescent="0.25">
      <c r="F2218" s="124"/>
      <c r="G2218" s="120"/>
    </row>
    <row r="2219" spans="6:7" x14ac:dyDescent="0.25">
      <c r="F2219" s="124"/>
      <c r="G2219" s="120"/>
    </row>
    <row r="2220" spans="6:7" x14ac:dyDescent="0.25">
      <c r="F2220" s="124"/>
      <c r="G2220" s="120"/>
    </row>
    <row r="2221" spans="6:7" x14ac:dyDescent="0.25">
      <c r="F2221" s="124"/>
      <c r="G2221" s="120"/>
    </row>
    <row r="2222" spans="6:7" x14ac:dyDescent="0.25">
      <c r="F2222" s="124"/>
      <c r="G2222" s="120"/>
    </row>
    <row r="2223" spans="6:7" x14ac:dyDescent="0.25">
      <c r="F2223" s="124"/>
      <c r="G2223" s="120"/>
    </row>
    <row r="2224" spans="6:7" x14ac:dyDescent="0.25">
      <c r="F2224" s="124"/>
      <c r="G2224" s="120"/>
    </row>
    <row r="2225" spans="6:7" x14ac:dyDescent="0.25">
      <c r="F2225" s="124"/>
      <c r="G2225" s="120"/>
    </row>
    <row r="2226" spans="6:7" x14ac:dyDescent="0.25">
      <c r="F2226" s="124"/>
      <c r="G2226" s="120"/>
    </row>
    <row r="2227" spans="6:7" x14ac:dyDescent="0.25">
      <c r="F2227" s="124"/>
      <c r="G2227" s="120"/>
    </row>
    <row r="2228" spans="6:7" x14ac:dyDescent="0.25">
      <c r="F2228" s="124"/>
      <c r="G2228" s="120"/>
    </row>
    <row r="2229" spans="6:7" x14ac:dyDescent="0.25">
      <c r="F2229" s="124"/>
      <c r="G2229" s="120"/>
    </row>
    <row r="2230" spans="6:7" x14ac:dyDescent="0.25">
      <c r="F2230" s="124"/>
      <c r="G2230" s="120"/>
    </row>
    <row r="2231" spans="6:7" x14ac:dyDescent="0.25">
      <c r="F2231" s="124"/>
      <c r="G2231" s="120"/>
    </row>
    <row r="2232" spans="6:7" x14ac:dyDescent="0.25">
      <c r="F2232" s="124"/>
      <c r="G2232" s="120"/>
    </row>
    <row r="2233" spans="6:7" x14ac:dyDescent="0.25">
      <c r="F2233" s="124"/>
      <c r="G2233" s="120"/>
    </row>
    <row r="2234" spans="6:7" x14ac:dyDescent="0.25">
      <c r="F2234" s="124"/>
      <c r="G2234" s="120"/>
    </row>
    <row r="2235" spans="6:7" x14ac:dyDescent="0.25">
      <c r="F2235" s="124"/>
      <c r="G2235" s="120"/>
    </row>
    <row r="2236" spans="6:7" x14ac:dyDescent="0.25">
      <c r="F2236" s="124"/>
      <c r="G2236" s="120"/>
    </row>
    <row r="2237" spans="6:7" x14ac:dyDescent="0.25">
      <c r="F2237" s="124"/>
      <c r="G2237" s="120"/>
    </row>
    <row r="2238" spans="6:7" x14ac:dyDescent="0.25">
      <c r="F2238" s="124"/>
      <c r="G2238" s="120"/>
    </row>
    <row r="2239" spans="6:7" x14ac:dyDescent="0.25">
      <c r="F2239" s="124"/>
      <c r="G2239" s="120"/>
    </row>
    <row r="2240" spans="6:7" x14ac:dyDescent="0.25">
      <c r="F2240" s="124"/>
      <c r="G2240" s="120"/>
    </row>
    <row r="2241" spans="6:7" x14ac:dyDescent="0.25">
      <c r="F2241" s="124"/>
      <c r="G2241" s="120"/>
    </row>
    <row r="2242" spans="6:7" x14ac:dyDescent="0.25">
      <c r="F2242" s="124"/>
      <c r="G2242" s="120"/>
    </row>
    <row r="2243" spans="6:7" x14ac:dyDescent="0.25">
      <c r="F2243" s="124"/>
      <c r="G2243" s="120"/>
    </row>
    <row r="2244" spans="6:7" x14ac:dyDescent="0.25">
      <c r="F2244" s="124"/>
      <c r="G2244" s="120"/>
    </row>
    <row r="2245" spans="6:7" x14ac:dyDescent="0.25">
      <c r="F2245" s="124"/>
      <c r="G2245" s="120"/>
    </row>
    <row r="2246" spans="6:7" x14ac:dyDescent="0.25">
      <c r="F2246" s="124"/>
      <c r="G2246" s="120"/>
    </row>
    <row r="2247" spans="6:7" x14ac:dyDescent="0.25">
      <c r="F2247" s="124"/>
      <c r="G2247" s="120"/>
    </row>
    <row r="2248" spans="6:7" x14ac:dyDescent="0.25">
      <c r="F2248" s="124"/>
      <c r="G2248" s="120"/>
    </row>
    <row r="2249" spans="6:7" x14ac:dyDescent="0.25">
      <c r="F2249" s="124"/>
      <c r="G2249" s="120"/>
    </row>
    <row r="2250" spans="6:7" x14ac:dyDescent="0.25">
      <c r="F2250" s="124"/>
      <c r="G2250" s="120"/>
    </row>
    <row r="2251" spans="6:7" x14ac:dyDescent="0.25">
      <c r="F2251" s="124"/>
      <c r="G2251" s="120"/>
    </row>
    <row r="2252" spans="6:7" x14ac:dyDescent="0.25">
      <c r="F2252" s="124"/>
      <c r="G2252" s="120"/>
    </row>
    <row r="2253" spans="6:7" x14ac:dyDescent="0.25">
      <c r="F2253" s="124"/>
      <c r="G2253" s="120"/>
    </row>
    <row r="2254" spans="6:7" x14ac:dyDescent="0.25">
      <c r="F2254" s="124"/>
      <c r="G2254" s="120"/>
    </row>
    <row r="2255" spans="6:7" x14ac:dyDescent="0.25">
      <c r="F2255" s="124"/>
      <c r="G2255" s="120"/>
    </row>
    <row r="2256" spans="6:7" x14ac:dyDescent="0.25">
      <c r="F2256" s="124"/>
      <c r="G2256" s="120"/>
    </row>
    <row r="2257" spans="6:7" x14ac:dyDescent="0.25">
      <c r="F2257" s="124"/>
      <c r="G2257" s="120"/>
    </row>
    <row r="2258" spans="6:7" x14ac:dyDescent="0.25">
      <c r="F2258" s="124"/>
      <c r="G2258" s="120"/>
    </row>
    <row r="2259" spans="6:7" x14ac:dyDescent="0.25">
      <c r="F2259" s="124"/>
      <c r="G2259" s="120"/>
    </row>
    <row r="2260" spans="6:7" x14ac:dyDescent="0.25">
      <c r="F2260" s="124"/>
      <c r="G2260" s="120"/>
    </row>
    <row r="2261" spans="6:7" x14ac:dyDescent="0.25">
      <c r="F2261" s="124"/>
      <c r="G2261" s="120"/>
    </row>
    <row r="2262" spans="6:7" x14ac:dyDescent="0.25">
      <c r="F2262" s="124"/>
      <c r="G2262" s="120"/>
    </row>
    <row r="2263" spans="6:7" x14ac:dyDescent="0.25">
      <c r="F2263" s="124"/>
      <c r="G2263" s="120"/>
    </row>
    <row r="2264" spans="6:7" x14ac:dyDescent="0.25">
      <c r="F2264" s="124"/>
      <c r="G2264" s="120"/>
    </row>
    <row r="2265" spans="6:7" x14ac:dyDescent="0.25">
      <c r="F2265" s="124"/>
      <c r="G2265" s="120"/>
    </row>
    <row r="2266" spans="6:7" x14ac:dyDescent="0.25">
      <c r="F2266" s="124"/>
      <c r="G2266" s="120"/>
    </row>
    <row r="2267" spans="6:7" x14ac:dyDescent="0.25">
      <c r="F2267" s="124"/>
      <c r="G2267" s="120"/>
    </row>
    <row r="2268" spans="6:7" x14ac:dyDescent="0.25">
      <c r="F2268" s="124"/>
      <c r="G2268" s="120"/>
    </row>
    <row r="2269" spans="6:7" x14ac:dyDescent="0.25">
      <c r="F2269" s="124"/>
      <c r="G2269" s="120"/>
    </row>
    <row r="2270" spans="6:7" x14ac:dyDescent="0.25">
      <c r="F2270" s="124"/>
      <c r="G2270" s="120"/>
    </row>
    <row r="2271" spans="6:7" x14ac:dyDescent="0.25">
      <c r="F2271" s="124"/>
      <c r="G2271" s="120"/>
    </row>
    <row r="2272" spans="6:7" x14ac:dyDescent="0.25">
      <c r="F2272" s="124"/>
      <c r="G2272" s="120"/>
    </row>
    <row r="2273" spans="6:7" x14ac:dyDescent="0.25">
      <c r="F2273" s="124"/>
      <c r="G2273" s="120"/>
    </row>
    <row r="2274" spans="6:7" x14ac:dyDescent="0.25">
      <c r="F2274" s="124"/>
      <c r="G2274" s="120"/>
    </row>
    <row r="2275" spans="6:7" x14ac:dyDescent="0.25">
      <c r="F2275" s="124"/>
      <c r="G2275" s="120"/>
    </row>
    <row r="2276" spans="6:7" x14ac:dyDescent="0.25">
      <c r="F2276" s="124"/>
      <c r="G2276" s="120"/>
    </row>
    <row r="2277" spans="6:7" x14ac:dyDescent="0.25">
      <c r="F2277" s="124"/>
      <c r="G2277" s="120"/>
    </row>
    <row r="2278" spans="6:7" x14ac:dyDescent="0.25">
      <c r="F2278" s="124"/>
      <c r="G2278" s="120"/>
    </row>
    <row r="2279" spans="6:7" x14ac:dyDescent="0.25">
      <c r="F2279" s="124"/>
      <c r="G2279" s="120"/>
    </row>
    <row r="2280" spans="6:7" x14ac:dyDescent="0.25">
      <c r="F2280" s="124"/>
      <c r="G2280" s="120"/>
    </row>
    <row r="2281" spans="6:7" x14ac:dyDescent="0.25">
      <c r="F2281" s="124"/>
      <c r="G2281" s="120"/>
    </row>
    <row r="2282" spans="6:7" x14ac:dyDescent="0.25">
      <c r="F2282" s="124"/>
      <c r="G2282" s="120"/>
    </row>
    <row r="2283" spans="6:7" x14ac:dyDescent="0.25">
      <c r="F2283" s="124"/>
      <c r="G2283" s="120"/>
    </row>
    <row r="2284" spans="6:7" x14ac:dyDescent="0.25">
      <c r="F2284" s="124"/>
      <c r="G2284" s="120"/>
    </row>
    <row r="2285" spans="6:7" x14ac:dyDescent="0.25">
      <c r="F2285" s="124"/>
      <c r="G2285" s="120"/>
    </row>
    <row r="2286" spans="6:7" x14ac:dyDescent="0.25">
      <c r="F2286" s="124"/>
      <c r="G2286" s="120"/>
    </row>
    <row r="2287" spans="6:7" x14ac:dyDescent="0.25">
      <c r="F2287" s="124"/>
      <c r="G2287" s="120"/>
    </row>
    <row r="2288" spans="6:7" x14ac:dyDescent="0.25">
      <c r="F2288" s="124"/>
      <c r="G2288" s="120"/>
    </row>
    <row r="2289" spans="6:7" x14ac:dyDescent="0.25">
      <c r="F2289" s="124"/>
      <c r="G2289" s="120"/>
    </row>
    <row r="2290" spans="6:7" x14ac:dyDescent="0.25">
      <c r="F2290" s="124"/>
      <c r="G2290" s="120"/>
    </row>
    <row r="2291" spans="6:7" x14ac:dyDescent="0.25">
      <c r="F2291" s="124"/>
      <c r="G2291" s="120"/>
    </row>
    <row r="2292" spans="6:7" x14ac:dyDescent="0.25">
      <c r="F2292" s="124"/>
      <c r="G2292" s="120"/>
    </row>
    <row r="2293" spans="6:7" x14ac:dyDescent="0.25">
      <c r="F2293" s="124"/>
      <c r="G2293" s="120"/>
    </row>
    <row r="2294" spans="6:7" x14ac:dyDescent="0.25">
      <c r="F2294" s="124"/>
      <c r="G2294" s="120"/>
    </row>
    <row r="2295" spans="6:7" x14ac:dyDescent="0.25">
      <c r="F2295" s="124"/>
      <c r="G2295" s="120"/>
    </row>
    <row r="2296" spans="6:7" x14ac:dyDescent="0.25">
      <c r="F2296" s="124"/>
      <c r="G2296" s="120"/>
    </row>
    <row r="2297" spans="6:7" x14ac:dyDescent="0.25">
      <c r="F2297" s="124"/>
      <c r="G2297" s="120"/>
    </row>
    <row r="2298" spans="6:7" x14ac:dyDescent="0.25">
      <c r="F2298" s="124"/>
      <c r="G2298" s="120"/>
    </row>
    <row r="2299" spans="6:7" x14ac:dyDescent="0.25">
      <c r="F2299" s="124"/>
      <c r="G2299" s="120"/>
    </row>
    <row r="2300" spans="6:7" x14ac:dyDescent="0.25">
      <c r="F2300" s="124"/>
      <c r="G2300" s="120"/>
    </row>
    <row r="2301" spans="6:7" x14ac:dyDescent="0.25">
      <c r="F2301" s="124"/>
      <c r="G2301" s="120"/>
    </row>
    <row r="2302" spans="6:7" x14ac:dyDescent="0.25">
      <c r="F2302" s="124"/>
      <c r="G2302" s="120"/>
    </row>
    <row r="2303" spans="6:7" x14ac:dyDescent="0.25">
      <c r="F2303" s="124"/>
      <c r="G2303" s="120"/>
    </row>
    <row r="2304" spans="6:7" x14ac:dyDescent="0.25">
      <c r="F2304" s="124"/>
      <c r="G2304" s="120"/>
    </row>
    <row r="2305" spans="6:7" x14ac:dyDescent="0.25">
      <c r="F2305" s="124"/>
      <c r="G2305" s="120"/>
    </row>
    <row r="2306" spans="6:7" x14ac:dyDescent="0.25">
      <c r="F2306" s="124"/>
      <c r="G2306" s="120"/>
    </row>
    <row r="2307" spans="6:7" x14ac:dyDescent="0.25">
      <c r="F2307" s="124"/>
      <c r="G2307" s="120"/>
    </row>
    <row r="2308" spans="6:7" x14ac:dyDescent="0.25">
      <c r="F2308" s="124"/>
      <c r="G2308" s="120"/>
    </row>
    <row r="2309" spans="6:7" x14ac:dyDescent="0.25">
      <c r="F2309" s="124"/>
      <c r="G2309" s="120"/>
    </row>
    <row r="2310" spans="6:7" x14ac:dyDescent="0.25">
      <c r="F2310" s="124"/>
      <c r="G2310" s="120"/>
    </row>
    <row r="2311" spans="6:7" x14ac:dyDescent="0.25">
      <c r="F2311" s="124"/>
      <c r="G2311" s="120"/>
    </row>
    <row r="2312" spans="6:7" x14ac:dyDescent="0.25">
      <c r="F2312" s="124"/>
      <c r="G2312" s="120"/>
    </row>
    <row r="2313" spans="6:7" x14ac:dyDescent="0.25">
      <c r="F2313" s="124"/>
      <c r="G2313" s="120"/>
    </row>
    <row r="2314" spans="6:7" x14ac:dyDescent="0.25">
      <c r="F2314" s="124"/>
      <c r="G2314" s="120"/>
    </row>
    <row r="2315" spans="6:7" x14ac:dyDescent="0.25">
      <c r="F2315" s="124"/>
      <c r="G2315" s="120"/>
    </row>
    <row r="2316" spans="6:7" x14ac:dyDescent="0.25">
      <c r="F2316" s="124"/>
      <c r="G2316" s="120"/>
    </row>
    <row r="2317" spans="6:7" x14ac:dyDescent="0.25">
      <c r="F2317" s="124"/>
      <c r="G2317" s="120"/>
    </row>
    <row r="2318" spans="6:7" x14ac:dyDescent="0.25">
      <c r="F2318" s="124"/>
      <c r="G2318" s="120"/>
    </row>
    <row r="2319" spans="6:7" x14ac:dyDescent="0.25">
      <c r="F2319" s="124"/>
      <c r="G2319" s="120"/>
    </row>
    <row r="2320" spans="6:7" x14ac:dyDescent="0.25">
      <c r="F2320" s="124"/>
      <c r="G2320" s="120"/>
    </row>
    <row r="2321" spans="6:7" x14ac:dyDescent="0.25">
      <c r="F2321" s="124"/>
      <c r="G2321" s="120"/>
    </row>
    <row r="2322" spans="6:7" x14ac:dyDescent="0.25">
      <c r="F2322" s="124"/>
      <c r="G2322" s="120"/>
    </row>
    <row r="2323" spans="6:7" x14ac:dyDescent="0.25">
      <c r="F2323" s="124"/>
      <c r="G2323" s="120"/>
    </row>
    <row r="2324" spans="6:7" x14ac:dyDescent="0.25">
      <c r="F2324" s="124"/>
      <c r="G2324" s="120"/>
    </row>
    <row r="2325" spans="6:7" x14ac:dyDescent="0.25">
      <c r="F2325" s="124"/>
      <c r="G2325" s="120"/>
    </row>
    <row r="2326" spans="6:7" x14ac:dyDescent="0.25">
      <c r="F2326" s="124"/>
      <c r="G2326" s="120"/>
    </row>
    <row r="2327" spans="6:7" x14ac:dyDescent="0.25">
      <c r="F2327" s="124"/>
      <c r="G2327" s="120"/>
    </row>
    <row r="2328" spans="6:7" x14ac:dyDescent="0.25">
      <c r="F2328" s="124"/>
      <c r="G2328" s="120"/>
    </row>
    <row r="2329" spans="6:7" x14ac:dyDescent="0.25">
      <c r="F2329" s="124"/>
      <c r="G2329" s="120"/>
    </row>
    <row r="2330" spans="6:7" x14ac:dyDescent="0.25">
      <c r="F2330" s="124"/>
      <c r="G2330" s="120"/>
    </row>
    <row r="2331" spans="6:7" x14ac:dyDescent="0.25">
      <c r="F2331" s="124"/>
      <c r="G2331" s="120"/>
    </row>
    <row r="2332" spans="6:7" x14ac:dyDescent="0.25">
      <c r="F2332" s="124"/>
      <c r="G2332" s="120"/>
    </row>
    <row r="2333" spans="6:7" x14ac:dyDescent="0.25">
      <c r="F2333" s="124"/>
      <c r="G2333" s="120"/>
    </row>
    <row r="2334" spans="6:7" x14ac:dyDescent="0.25">
      <c r="F2334" s="124"/>
      <c r="G2334" s="120"/>
    </row>
    <row r="2335" spans="6:7" x14ac:dyDescent="0.25">
      <c r="F2335" s="124"/>
      <c r="G2335" s="120"/>
    </row>
    <row r="2336" spans="6:7" x14ac:dyDescent="0.25">
      <c r="F2336" s="124"/>
      <c r="G2336" s="120"/>
    </row>
    <row r="2337" spans="6:7" x14ac:dyDescent="0.25">
      <c r="F2337" s="124"/>
      <c r="G2337" s="120"/>
    </row>
    <row r="2338" spans="6:7" x14ac:dyDescent="0.25">
      <c r="F2338" s="124"/>
      <c r="G2338" s="120"/>
    </row>
    <row r="2339" spans="6:7" x14ac:dyDescent="0.25">
      <c r="F2339" s="124"/>
      <c r="G2339" s="120"/>
    </row>
    <row r="2340" spans="6:7" x14ac:dyDescent="0.25">
      <c r="F2340" s="124"/>
      <c r="G2340" s="120"/>
    </row>
    <row r="2341" spans="6:7" x14ac:dyDescent="0.25">
      <c r="F2341" s="124"/>
      <c r="G2341" s="120"/>
    </row>
    <row r="2342" spans="6:7" x14ac:dyDescent="0.25">
      <c r="F2342" s="124"/>
      <c r="G2342" s="120"/>
    </row>
    <row r="2343" spans="6:7" x14ac:dyDescent="0.25">
      <c r="F2343" s="124"/>
      <c r="G2343" s="120"/>
    </row>
    <row r="2344" spans="6:7" x14ac:dyDescent="0.25">
      <c r="F2344" s="124"/>
      <c r="G2344" s="120"/>
    </row>
    <row r="2345" spans="6:7" x14ac:dyDescent="0.25">
      <c r="F2345" s="124"/>
      <c r="G2345" s="120"/>
    </row>
    <row r="2346" spans="6:7" x14ac:dyDescent="0.25">
      <c r="F2346" s="124"/>
      <c r="G2346" s="120"/>
    </row>
    <row r="2347" spans="6:7" x14ac:dyDescent="0.25">
      <c r="F2347" s="124"/>
      <c r="G2347" s="120"/>
    </row>
    <row r="2348" spans="6:7" x14ac:dyDescent="0.25">
      <c r="F2348" s="124"/>
      <c r="G2348" s="120"/>
    </row>
    <row r="2349" spans="6:7" x14ac:dyDescent="0.25">
      <c r="F2349" s="124"/>
      <c r="G2349" s="120"/>
    </row>
    <row r="2350" spans="6:7" x14ac:dyDescent="0.25">
      <c r="F2350" s="124"/>
      <c r="G2350" s="120"/>
    </row>
    <row r="2351" spans="6:7" x14ac:dyDescent="0.25">
      <c r="F2351" s="124"/>
      <c r="G2351" s="120"/>
    </row>
    <row r="2352" spans="6:7" x14ac:dyDescent="0.25">
      <c r="F2352" s="124"/>
      <c r="G2352" s="120"/>
    </row>
    <row r="2353" spans="6:7" x14ac:dyDescent="0.25">
      <c r="F2353" s="124"/>
      <c r="G2353" s="120"/>
    </row>
    <row r="2354" spans="6:7" x14ac:dyDescent="0.25">
      <c r="F2354" s="124"/>
      <c r="G2354" s="120"/>
    </row>
    <row r="2355" spans="6:7" x14ac:dyDescent="0.25">
      <c r="F2355" s="124"/>
      <c r="G2355" s="120"/>
    </row>
    <row r="2356" spans="6:7" x14ac:dyDescent="0.25">
      <c r="F2356" s="124"/>
      <c r="G2356" s="120"/>
    </row>
    <row r="2357" spans="6:7" x14ac:dyDescent="0.25">
      <c r="F2357" s="124"/>
      <c r="G2357" s="120"/>
    </row>
    <row r="2358" spans="6:7" x14ac:dyDescent="0.25">
      <c r="F2358" s="124"/>
      <c r="G2358" s="120"/>
    </row>
    <row r="2359" spans="6:7" x14ac:dyDescent="0.25">
      <c r="F2359" s="124"/>
      <c r="G2359" s="120"/>
    </row>
    <row r="2360" spans="6:7" x14ac:dyDescent="0.25">
      <c r="F2360" s="124"/>
      <c r="G2360" s="120"/>
    </row>
    <row r="2361" spans="6:7" x14ac:dyDescent="0.25">
      <c r="F2361" s="124"/>
      <c r="G2361" s="120"/>
    </row>
    <row r="2362" spans="6:7" x14ac:dyDescent="0.25">
      <c r="F2362" s="124"/>
      <c r="G2362" s="120"/>
    </row>
    <row r="2363" spans="6:7" x14ac:dyDescent="0.25">
      <c r="F2363" s="124"/>
      <c r="G2363" s="120"/>
    </row>
    <row r="2364" spans="6:7" x14ac:dyDescent="0.25">
      <c r="F2364" s="124"/>
      <c r="G2364" s="120"/>
    </row>
    <row r="2365" spans="6:7" x14ac:dyDescent="0.25">
      <c r="F2365" s="124"/>
      <c r="G2365" s="120"/>
    </row>
    <row r="2366" spans="6:7" x14ac:dyDescent="0.25">
      <c r="F2366" s="124"/>
      <c r="G2366" s="120"/>
    </row>
    <row r="2367" spans="6:7" x14ac:dyDescent="0.25">
      <c r="F2367" s="124"/>
      <c r="G2367" s="120"/>
    </row>
    <row r="2368" spans="6:7" x14ac:dyDescent="0.25">
      <c r="F2368" s="124"/>
      <c r="G2368" s="120"/>
    </row>
    <row r="2369" spans="6:7" x14ac:dyDescent="0.25">
      <c r="F2369" s="124"/>
      <c r="G2369" s="120"/>
    </row>
    <row r="2370" spans="6:7" x14ac:dyDescent="0.25">
      <c r="F2370" s="124"/>
      <c r="G2370" s="120"/>
    </row>
    <row r="2371" spans="6:7" x14ac:dyDescent="0.25">
      <c r="F2371" s="124"/>
      <c r="G2371" s="120"/>
    </row>
    <row r="2372" spans="6:7" x14ac:dyDescent="0.25">
      <c r="F2372" s="124"/>
      <c r="G2372" s="120"/>
    </row>
    <row r="2373" spans="6:7" x14ac:dyDescent="0.25">
      <c r="F2373" s="124"/>
      <c r="G2373" s="120"/>
    </row>
    <row r="2374" spans="6:7" x14ac:dyDescent="0.25">
      <c r="F2374" s="124"/>
      <c r="G2374" s="120"/>
    </row>
    <row r="2375" spans="6:7" x14ac:dyDescent="0.25">
      <c r="F2375" s="124"/>
      <c r="G2375" s="120"/>
    </row>
    <row r="2376" spans="6:7" x14ac:dyDescent="0.25">
      <c r="F2376" s="124"/>
      <c r="G2376" s="120"/>
    </row>
    <row r="2377" spans="6:7" x14ac:dyDescent="0.25">
      <c r="F2377" s="124"/>
      <c r="G2377" s="120"/>
    </row>
    <row r="2378" spans="6:7" x14ac:dyDescent="0.25">
      <c r="F2378" s="124"/>
      <c r="G2378" s="120"/>
    </row>
    <row r="2379" spans="6:7" x14ac:dyDescent="0.25">
      <c r="F2379" s="124"/>
      <c r="G2379" s="120"/>
    </row>
    <row r="2380" spans="6:7" x14ac:dyDescent="0.25">
      <c r="F2380" s="124"/>
      <c r="G2380" s="120"/>
    </row>
    <row r="2381" spans="6:7" x14ac:dyDescent="0.25">
      <c r="F2381" s="124"/>
      <c r="G2381" s="120"/>
    </row>
    <row r="2382" spans="6:7" x14ac:dyDescent="0.25">
      <c r="F2382" s="124"/>
      <c r="G2382" s="120"/>
    </row>
    <row r="2383" spans="6:7" x14ac:dyDescent="0.25">
      <c r="F2383" s="124"/>
      <c r="G2383" s="120"/>
    </row>
    <row r="2384" spans="6:7" x14ac:dyDescent="0.25">
      <c r="F2384" s="124"/>
      <c r="G2384" s="120"/>
    </row>
    <row r="2385" spans="6:7" x14ac:dyDescent="0.25">
      <c r="F2385" s="124"/>
      <c r="G2385" s="120"/>
    </row>
    <row r="2386" spans="6:7" x14ac:dyDescent="0.25">
      <c r="F2386" s="124"/>
      <c r="G2386" s="120"/>
    </row>
    <row r="2387" spans="6:7" x14ac:dyDescent="0.25">
      <c r="F2387" s="124"/>
      <c r="G2387" s="120"/>
    </row>
    <row r="2388" spans="6:7" x14ac:dyDescent="0.25">
      <c r="F2388" s="124"/>
      <c r="G2388" s="120"/>
    </row>
    <row r="2389" spans="6:7" x14ac:dyDescent="0.25">
      <c r="F2389" s="124"/>
      <c r="G2389" s="120"/>
    </row>
    <row r="2390" spans="6:7" x14ac:dyDescent="0.25">
      <c r="F2390" s="124"/>
      <c r="G2390" s="120"/>
    </row>
    <row r="2391" spans="6:7" x14ac:dyDescent="0.25">
      <c r="F2391" s="124"/>
      <c r="G2391" s="120"/>
    </row>
    <row r="2392" spans="6:7" x14ac:dyDescent="0.25">
      <c r="F2392" s="124"/>
      <c r="G2392" s="120"/>
    </row>
    <row r="2393" spans="6:7" x14ac:dyDescent="0.25">
      <c r="F2393" s="124"/>
      <c r="G2393" s="120"/>
    </row>
    <row r="2394" spans="6:7" x14ac:dyDescent="0.25">
      <c r="F2394" s="124"/>
      <c r="G2394" s="120"/>
    </row>
    <row r="2395" spans="6:7" x14ac:dyDescent="0.25">
      <c r="F2395" s="124"/>
      <c r="G2395" s="120"/>
    </row>
    <row r="2396" spans="6:7" x14ac:dyDescent="0.25">
      <c r="F2396" s="124"/>
      <c r="G2396" s="120"/>
    </row>
    <row r="2397" spans="6:7" x14ac:dyDescent="0.25">
      <c r="F2397" s="124"/>
      <c r="G2397" s="120"/>
    </row>
    <row r="2398" spans="6:7" x14ac:dyDescent="0.25">
      <c r="F2398" s="124"/>
      <c r="G2398" s="120"/>
    </row>
    <row r="2399" spans="6:7" x14ac:dyDescent="0.25">
      <c r="F2399" s="124"/>
      <c r="G2399" s="120"/>
    </row>
    <row r="2400" spans="6:7" x14ac:dyDescent="0.25">
      <c r="F2400" s="124"/>
      <c r="G2400" s="120"/>
    </row>
    <row r="2401" spans="6:7" x14ac:dyDescent="0.25">
      <c r="F2401" s="124"/>
      <c r="G2401" s="120"/>
    </row>
    <row r="2402" spans="6:7" x14ac:dyDescent="0.25">
      <c r="F2402" s="124"/>
      <c r="G2402" s="120"/>
    </row>
    <row r="2403" spans="6:7" x14ac:dyDescent="0.25">
      <c r="F2403" s="124"/>
      <c r="G2403" s="120"/>
    </row>
    <row r="2404" spans="6:7" x14ac:dyDescent="0.25">
      <c r="F2404" s="124"/>
      <c r="G2404" s="120"/>
    </row>
    <row r="2405" spans="6:7" x14ac:dyDescent="0.25">
      <c r="F2405" s="124"/>
      <c r="G2405" s="120"/>
    </row>
    <row r="2406" spans="6:7" x14ac:dyDescent="0.25">
      <c r="F2406" s="124"/>
      <c r="G2406" s="120"/>
    </row>
    <row r="2407" spans="6:7" x14ac:dyDescent="0.25">
      <c r="F2407" s="124"/>
      <c r="G2407" s="120"/>
    </row>
    <row r="2408" spans="6:7" x14ac:dyDescent="0.25">
      <c r="F2408" s="124"/>
      <c r="G2408" s="120"/>
    </row>
    <row r="2409" spans="6:7" x14ac:dyDescent="0.25">
      <c r="F2409" s="124"/>
      <c r="G2409" s="120"/>
    </row>
    <row r="2410" spans="6:7" x14ac:dyDescent="0.25">
      <c r="F2410" s="124"/>
      <c r="G2410" s="120"/>
    </row>
    <row r="2411" spans="6:7" x14ac:dyDescent="0.25">
      <c r="F2411" s="124"/>
      <c r="G2411" s="120"/>
    </row>
    <row r="2412" spans="6:7" x14ac:dyDescent="0.25">
      <c r="F2412" s="124"/>
      <c r="G2412" s="120"/>
    </row>
    <row r="2413" spans="6:7" x14ac:dyDescent="0.25">
      <c r="F2413" s="124"/>
      <c r="G2413" s="120"/>
    </row>
    <row r="2414" spans="6:7" x14ac:dyDescent="0.25">
      <c r="F2414" s="124"/>
      <c r="G2414" s="120"/>
    </row>
    <row r="2415" spans="6:7" x14ac:dyDescent="0.25">
      <c r="F2415" s="124"/>
      <c r="G2415" s="120"/>
    </row>
    <row r="2416" spans="6:7" x14ac:dyDescent="0.25">
      <c r="F2416" s="124"/>
      <c r="G2416" s="120"/>
    </row>
    <row r="2417" spans="6:7" x14ac:dyDescent="0.25">
      <c r="F2417" s="124"/>
      <c r="G2417" s="120"/>
    </row>
    <row r="2418" spans="6:7" x14ac:dyDescent="0.25">
      <c r="F2418" s="124"/>
      <c r="G2418" s="120"/>
    </row>
    <row r="2419" spans="6:7" x14ac:dyDescent="0.25">
      <c r="F2419" s="124"/>
      <c r="G2419" s="120"/>
    </row>
    <row r="2420" spans="6:7" x14ac:dyDescent="0.25">
      <c r="F2420" s="124"/>
      <c r="G2420" s="120"/>
    </row>
    <row r="2421" spans="6:7" x14ac:dyDescent="0.25">
      <c r="F2421" s="124"/>
      <c r="G2421" s="120"/>
    </row>
    <row r="2422" spans="6:7" x14ac:dyDescent="0.25">
      <c r="F2422" s="124"/>
      <c r="G2422" s="120"/>
    </row>
    <row r="2423" spans="6:7" x14ac:dyDescent="0.25">
      <c r="F2423" s="124"/>
      <c r="G2423" s="120"/>
    </row>
    <row r="2424" spans="6:7" x14ac:dyDescent="0.25">
      <c r="F2424" s="124"/>
      <c r="G2424" s="120"/>
    </row>
    <row r="2425" spans="6:7" x14ac:dyDescent="0.25">
      <c r="F2425" s="124"/>
      <c r="G2425" s="120"/>
    </row>
    <row r="2426" spans="6:7" x14ac:dyDescent="0.25">
      <c r="F2426" s="124"/>
      <c r="G2426" s="120"/>
    </row>
    <row r="2427" spans="6:7" x14ac:dyDescent="0.25">
      <c r="F2427" s="124"/>
      <c r="G2427" s="120"/>
    </row>
    <row r="2428" spans="6:7" x14ac:dyDescent="0.25">
      <c r="F2428" s="124"/>
      <c r="G2428" s="120"/>
    </row>
    <row r="2429" spans="6:7" x14ac:dyDescent="0.25">
      <c r="F2429" s="124"/>
      <c r="G2429" s="120"/>
    </row>
    <row r="2430" spans="6:7" x14ac:dyDescent="0.25">
      <c r="F2430" s="124"/>
      <c r="G2430" s="120"/>
    </row>
    <row r="2431" spans="6:7" x14ac:dyDescent="0.25">
      <c r="F2431" s="124"/>
      <c r="G2431" s="120"/>
    </row>
    <row r="2432" spans="6:7" x14ac:dyDescent="0.25">
      <c r="F2432" s="124"/>
      <c r="G2432" s="120"/>
    </row>
    <row r="2433" spans="6:7" x14ac:dyDescent="0.25">
      <c r="F2433" s="124"/>
      <c r="G2433" s="120"/>
    </row>
    <row r="2434" spans="6:7" x14ac:dyDescent="0.25">
      <c r="F2434" s="124"/>
      <c r="G2434" s="120"/>
    </row>
    <row r="2435" spans="6:7" x14ac:dyDescent="0.25">
      <c r="F2435" s="124"/>
      <c r="G2435" s="120"/>
    </row>
    <row r="2436" spans="6:7" x14ac:dyDescent="0.25">
      <c r="F2436" s="124"/>
      <c r="G2436" s="120"/>
    </row>
    <row r="2437" spans="6:7" x14ac:dyDescent="0.25">
      <c r="F2437" s="124"/>
      <c r="G2437" s="120"/>
    </row>
    <row r="2438" spans="6:7" x14ac:dyDescent="0.25">
      <c r="F2438" s="124"/>
      <c r="G2438" s="120"/>
    </row>
    <row r="2439" spans="6:7" x14ac:dyDescent="0.25">
      <c r="F2439" s="124"/>
      <c r="G2439" s="120"/>
    </row>
    <row r="2440" spans="6:7" x14ac:dyDescent="0.25">
      <c r="F2440" s="124"/>
      <c r="G2440" s="120"/>
    </row>
    <row r="2441" spans="6:7" x14ac:dyDescent="0.25">
      <c r="F2441" s="124"/>
      <c r="G2441" s="120"/>
    </row>
    <row r="2442" spans="6:7" x14ac:dyDescent="0.25">
      <c r="F2442" s="124"/>
      <c r="G2442" s="120"/>
    </row>
    <row r="2443" spans="6:7" x14ac:dyDescent="0.25">
      <c r="F2443" s="124"/>
      <c r="G2443" s="120"/>
    </row>
    <row r="2444" spans="6:7" x14ac:dyDescent="0.25">
      <c r="F2444" s="124"/>
      <c r="G2444" s="120"/>
    </row>
    <row r="2445" spans="6:7" x14ac:dyDescent="0.25">
      <c r="F2445" s="124"/>
      <c r="G2445" s="120"/>
    </row>
    <row r="2446" spans="6:7" x14ac:dyDescent="0.25">
      <c r="F2446" s="124"/>
      <c r="G2446" s="120"/>
    </row>
    <row r="2447" spans="6:7" x14ac:dyDescent="0.25">
      <c r="F2447" s="124"/>
      <c r="G2447" s="120"/>
    </row>
    <row r="2448" spans="6:7" x14ac:dyDescent="0.25">
      <c r="F2448" s="124"/>
      <c r="G2448" s="120"/>
    </row>
    <row r="2449" spans="6:7" x14ac:dyDescent="0.25">
      <c r="F2449" s="124"/>
      <c r="G2449" s="120"/>
    </row>
    <row r="2450" spans="6:7" x14ac:dyDescent="0.25">
      <c r="F2450" s="124"/>
      <c r="G2450" s="120"/>
    </row>
    <row r="2451" spans="6:7" x14ac:dyDescent="0.25">
      <c r="F2451" s="124"/>
      <c r="G2451" s="120"/>
    </row>
    <row r="2452" spans="6:7" x14ac:dyDescent="0.25">
      <c r="F2452" s="124"/>
      <c r="G2452" s="120"/>
    </row>
    <row r="2453" spans="6:7" x14ac:dyDescent="0.25">
      <c r="F2453" s="124"/>
      <c r="G2453" s="120"/>
    </row>
    <row r="2454" spans="6:7" x14ac:dyDescent="0.25">
      <c r="F2454" s="124"/>
      <c r="G2454" s="120"/>
    </row>
    <row r="2455" spans="6:7" x14ac:dyDescent="0.25">
      <c r="F2455" s="124"/>
      <c r="G2455" s="120"/>
    </row>
    <row r="2456" spans="6:7" x14ac:dyDescent="0.25">
      <c r="F2456" s="124"/>
      <c r="G2456" s="120"/>
    </row>
    <row r="2457" spans="6:7" x14ac:dyDescent="0.25">
      <c r="F2457" s="124"/>
      <c r="G2457" s="120"/>
    </row>
    <row r="2458" spans="6:7" x14ac:dyDescent="0.25">
      <c r="F2458" s="124"/>
      <c r="G2458" s="120"/>
    </row>
    <row r="2459" spans="6:7" x14ac:dyDescent="0.25">
      <c r="F2459" s="124"/>
      <c r="G2459" s="120"/>
    </row>
    <row r="2460" spans="6:7" x14ac:dyDescent="0.25">
      <c r="F2460" s="124"/>
      <c r="G2460" s="120"/>
    </row>
    <row r="2461" spans="6:7" x14ac:dyDescent="0.25">
      <c r="F2461" s="124"/>
      <c r="G2461" s="120"/>
    </row>
    <row r="2462" spans="6:7" x14ac:dyDescent="0.25">
      <c r="F2462" s="124"/>
      <c r="G2462" s="120"/>
    </row>
    <row r="2463" spans="6:7" x14ac:dyDescent="0.25">
      <c r="F2463" s="124"/>
      <c r="G2463" s="120"/>
    </row>
    <row r="2464" spans="6:7" x14ac:dyDescent="0.25">
      <c r="F2464" s="124"/>
      <c r="G2464" s="120"/>
    </row>
    <row r="2465" spans="6:7" x14ac:dyDescent="0.25">
      <c r="F2465" s="124"/>
      <c r="G2465" s="120"/>
    </row>
    <row r="2466" spans="6:7" x14ac:dyDescent="0.25">
      <c r="F2466" s="124"/>
      <c r="G2466" s="120"/>
    </row>
    <row r="2467" spans="6:7" x14ac:dyDescent="0.25">
      <c r="F2467" s="124"/>
      <c r="G2467" s="120"/>
    </row>
    <row r="2468" spans="6:7" x14ac:dyDescent="0.25">
      <c r="F2468" s="124"/>
      <c r="G2468" s="120"/>
    </row>
    <row r="2469" spans="6:7" x14ac:dyDescent="0.25">
      <c r="F2469" s="124"/>
      <c r="G2469" s="120"/>
    </row>
    <row r="2470" spans="6:7" x14ac:dyDescent="0.25">
      <c r="F2470" s="124"/>
      <c r="G2470" s="120"/>
    </row>
    <row r="2471" spans="6:7" x14ac:dyDescent="0.25">
      <c r="F2471" s="124"/>
      <c r="G2471" s="120"/>
    </row>
    <row r="2472" spans="6:7" x14ac:dyDescent="0.25">
      <c r="F2472" s="124"/>
      <c r="G2472" s="120"/>
    </row>
    <row r="2473" spans="6:7" x14ac:dyDescent="0.25">
      <c r="F2473" s="124"/>
      <c r="G2473" s="120"/>
    </row>
    <row r="2474" spans="6:7" x14ac:dyDescent="0.25">
      <c r="F2474" s="124"/>
      <c r="G2474" s="120"/>
    </row>
    <row r="2475" spans="6:7" x14ac:dyDescent="0.25">
      <c r="F2475" s="124"/>
      <c r="G2475" s="120"/>
    </row>
    <row r="2476" spans="6:7" x14ac:dyDescent="0.25">
      <c r="F2476" s="124"/>
      <c r="G2476" s="120"/>
    </row>
    <row r="2477" spans="6:7" x14ac:dyDescent="0.25">
      <c r="F2477" s="124"/>
      <c r="G2477" s="120"/>
    </row>
    <row r="2478" spans="6:7" x14ac:dyDescent="0.25">
      <c r="F2478" s="124"/>
      <c r="G2478" s="120"/>
    </row>
    <row r="2479" spans="6:7" x14ac:dyDescent="0.25">
      <c r="F2479" s="124"/>
      <c r="G2479" s="120"/>
    </row>
    <row r="2480" spans="6:7" x14ac:dyDescent="0.25">
      <c r="F2480" s="124"/>
      <c r="G2480" s="120"/>
    </row>
    <row r="2481" spans="6:7" x14ac:dyDescent="0.25">
      <c r="F2481" s="124"/>
      <c r="G2481" s="120"/>
    </row>
    <row r="2482" spans="6:7" x14ac:dyDescent="0.25">
      <c r="F2482" s="124"/>
      <c r="G2482" s="120"/>
    </row>
    <row r="2483" spans="6:7" x14ac:dyDescent="0.25">
      <c r="F2483" s="124"/>
      <c r="G2483" s="120"/>
    </row>
    <row r="2484" spans="6:7" x14ac:dyDescent="0.25">
      <c r="F2484" s="124"/>
      <c r="G2484" s="120"/>
    </row>
    <row r="2485" spans="6:7" x14ac:dyDescent="0.25">
      <c r="F2485" s="124"/>
      <c r="G2485" s="120"/>
    </row>
    <row r="2486" spans="6:7" x14ac:dyDescent="0.25">
      <c r="F2486" s="124"/>
      <c r="G2486" s="120"/>
    </row>
    <row r="2487" spans="6:7" x14ac:dyDescent="0.25">
      <c r="F2487" s="124"/>
      <c r="G2487" s="120"/>
    </row>
    <row r="2488" spans="6:7" x14ac:dyDescent="0.25">
      <c r="F2488" s="124"/>
      <c r="G2488" s="120"/>
    </row>
    <row r="2489" spans="6:7" x14ac:dyDescent="0.25">
      <c r="F2489" s="124"/>
      <c r="G2489" s="120"/>
    </row>
    <row r="2490" spans="6:7" x14ac:dyDescent="0.25">
      <c r="F2490" s="124"/>
      <c r="G2490" s="120"/>
    </row>
    <row r="2491" spans="6:7" x14ac:dyDescent="0.25">
      <c r="F2491" s="124"/>
      <c r="G2491" s="120"/>
    </row>
    <row r="2492" spans="6:7" x14ac:dyDescent="0.25">
      <c r="F2492" s="124"/>
      <c r="G2492" s="120"/>
    </row>
    <row r="2493" spans="6:7" x14ac:dyDescent="0.25">
      <c r="F2493" s="124"/>
      <c r="G2493" s="120"/>
    </row>
    <row r="2494" spans="6:7" x14ac:dyDescent="0.25">
      <c r="F2494" s="124"/>
      <c r="G2494" s="120"/>
    </row>
    <row r="2495" spans="6:7" x14ac:dyDescent="0.25">
      <c r="F2495" s="124"/>
      <c r="G2495" s="120"/>
    </row>
    <row r="2496" spans="6:7" x14ac:dyDescent="0.25">
      <c r="F2496" s="124"/>
      <c r="G2496" s="120"/>
    </row>
    <row r="2497" spans="6:7" x14ac:dyDescent="0.25">
      <c r="F2497" s="124"/>
      <c r="G2497" s="120"/>
    </row>
    <row r="2498" spans="6:7" x14ac:dyDescent="0.25">
      <c r="F2498" s="124"/>
      <c r="G2498" s="120"/>
    </row>
    <row r="2499" spans="6:7" x14ac:dyDescent="0.25">
      <c r="F2499" s="124"/>
      <c r="G2499" s="120"/>
    </row>
    <row r="2500" spans="6:7" x14ac:dyDescent="0.25">
      <c r="F2500" s="124"/>
      <c r="G2500" s="120"/>
    </row>
    <row r="2501" spans="6:7" x14ac:dyDescent="0.25">
      <c r="F2501" s="124"/>
      <c r="G2501" s="120"/>
    </row>
    <row r="2502" spans="6:7" x14ac:dyDescent="0.25">
      <c r="F2502" s="124"/>
      <c r="G2502" s="120"/>
    </row>
    <row r="2503" spans="6:7" x14ac:dyDescent="0.25">
      <c r="F2503" s="124"/>
      <c r="G2503" s="120"/>
    </row>
    <row r="2504" spans="6:7" x14ac:dyDescent="0.25">
      <c r="F2504" s="124"/>
      <c r="G2504" s="120"/>
    </row>
    <row r="2505" spans="6:7" x14ac:dyDescent="0.25">
      <c r="F2505" s="124"/>
      <c r="G2505" s="120"/>
    </row>
    <row r="2506" spans="6:7" x14ac:dyDescent="0.25">
      <c r="F2506" s="124"/>
      <c r="G2506" s="120"/>
    </row>
    <row r="2507" spans="6:7" x14ac:dyDescent="0.25">
      <c r="F2507" s="124"/>
      <c r="G2507" s="120"/>
    </row>
    <row r="2508" spans="6:7" x14ac:dyDescent="0.25">
      <c r="F2508" s="124"/>
      <c r="G2508" s="120"/>
    </row>
    <row r="2509" spans="6:7" x14ac:dyDescent="0.25">
      <c r="F2509" s="124"/>
      <c r="G2509" s="120"/>
    </row>
    <row r="2510" spans="6:7" x14ac:dyDescent="0.25">
      <c r="F2510" s="124"/>
      <c r="G2510" s="120"/>
    </row>
    <row r="2511" spans="6:7" x14ac:dyDescent="0.25">
      <c r="F2511" s="124"/>
      <c r="G2511" s="120"/>
    </row>
    <row r="2512" spans="6:7" x14ac:dyDescent="0.25">
      <c r="F2512" s="124"/>
      <c r="G2512" s="120"/>
    </row>
    <row r="2513" spans="6:7" x14ac:dyDescent="0.25">
      <c r="F2513" s="124"/>
      <c r="G2513" s="120"/>
    </row>
    <row r="2514" spans="6:7" x14ac:dyDescent="0.25">
      <c r="F2514" s="124"/>
      <c r="G2514" s="120"/>
    </row>
    <row r="2515" spans="6:7" x14ac:dyDescent="0.25">
      <c r="F2515" s="124"/>
      <c r="G2515" s="120"/>
    </row>
    <row r="2516" spans="6:7" x14ac:dyDescent="0.25">
      <c r="F2516" s="124"/>
      <c r="G2516" s="120"/>
    </row>
    <row r="2517" spans="6:7" x14ac:dyDescent="0.25">
      <c r="F2517" s="124"/>
      <c r="G2517" s="120"/>
    </row>
    <row r="2518" spans="6:7" x14ac:dyDescent="0.25">
      <c r="F2518" s="124"/>
      <c r="G2518" s="120"/>
    </row>
    <row r="2519" spans="6:7" x14ac:dyDescent="0.25">
      <c r="F2519" s="124"/>
      <c r="G2519" s="120"/>
    </row>
    <row r="2520" spans="6:7" x14ac:dyDescent="0.25">
      <c r="F2520" s="124"/>
      <c r="G2520" s="120"/>
    </row>
    <row r="2521" spans="6:7" x14ac:dyDescent="0.25">
      <c r="F2521" s="124"/>
      <c r="G2521" s="120"/>
    </row>
    <row r="2522" spans="6:7" x14ac:dyDescent="0.25">
      <c r="F2522" s="124"/>
      <c r="G2522" s="120"/>
    </row>
    <row r="2523" spans="6:7" x14ac:dyDescent="0.25">
      <c r="F2523" s="124"/>
      <c r="G2523" s="120"/>
    </row>
    <row r="2524" spans="6:7" x14ac:dyDescent="0.25">
      <c r="F2524" s="124"/>
      <c r="G2524" s="120"/>
    </row>
    <row r="2525" spans="6:7" x14ac:dyDescent="0.25">
      <c r="F2525" s="124"/>
      <c r="G2525" s="120"/>
    </row>
    <row r="2526" spans="6:7" x14ac:dyDescent="0.25">
      <c r="F2526" s="124"/>
      <c r="G2526" s="120"/>
    </row>
    <row r="2527" spans="6:7" x14ac:dyDescent="0.25">
      <c r="F2527" s="124"/>
      <c r="G2527" s="120"/>
    </row>
    <row r="2528" spans="6:7" x14ac:dyDescent="0.25">
      <c r="F2528" s="124"/>
      <c r="G2528" s="120"/>
    </row>
    <row r="2529" spans="6:7" x14ac:dyDescent="0.25">
      <c r="F2529" s="124"/>
      <c r="G2529" s="120"/>
    </row>
    <row r="2530" spans="6:7" x14ac:dyDescent="0.25">
      <c r="F2530" s="124"/>
      <c r="G2530" s="120"/>
    </row>
    <row r="2531" spans="6:7" x14ac:dyDescent="0.25">
      <c r="F2531" s="124"/>
      <c r="G2531" s="120"/>
    </row>
    <row r="2532" spans="6:7" x14ac:dyDescent="0.25">
      <c r="F2532" s="124"/>
      <c r="G2532" s="120"/>
    </row>
    <row r="2533" spans="6:7" x14ac:dyDescent="0.25">
      <c r="F2533" s="124"/>
      <c r="G2533" s="120"/>
    </row>
    <row r="2534" spans="6:7" x14ac:dyDescent="0.25">
      <c r="F2534" s="124"/>
      <c r="G2534" s="120"/>
    </row>
    <row r="2535" spans="6:7" x14ac:dyDescent="0.25">
      <c r="F2535" s="124"/>
      <c r="G2535" s="120"/>
    </row>
    <row r="2536" spans="6:7" x14ac:dyDescent="0.25">
      <c r="F2536" s="124"/>
      <c r="G2536" s="120"/>
    </row>
    <row r="2537" spans="6:7" x14ac:dyDescent="0.25">
      <c r="F2537" s="124"/>
      <c r="G2537" s="120"/>
    </row>
    <row r="2538" spans="6:7" x14ac:dyDescent="0.25">
      <c r="F2538" s="124"/>
      <c r="G2538" s="120"/>
    </row>
    <row r="2539" spans="6:7" x14ac:dyDescent="0.25">
      <c r="F2539" s="124"/>
      <c r="G2539" s="120"/>
    </row>
    <row r="2540" spans="6:7" x14ac:dyDescent="0.25">
      <c r="F2540" s="124"/>
      <c r="G2540" s="120"/>
    </row>
    <row r="2541" spans="6:7" x14ac:dyDescent="0.25">
      <c r="F2541" s="124"/>
      <c r="G2541" s="120"/>
    </row>
    <row r="2542" spans="6:7" x14ac:dyDescent="0.25">
      <c r="F2542" s="124"/>
      <c r="G2542" s="120"/>
    </row>
    <row r="2543" spans="6:7" x14ac:dyDescent="0.25">
      <c r="F2543" s="124"/>
      <c r="G2543" s="120"/>
    </row>
    <row r="2544" spans="6:7" x14ac:dyDescent="0.25">
      <c r="F2544" s="124"/>
      <c r="G2544" s="120"/>
    </row>
    <row r="2545" spans="6:7" x14ac:dyDescent="0.25">
      <c r="F2545" s="124"/>
      <c r="G2545" s="120"/>
    </row>
    <row r="2546" spans="6:7" x14ac:dyDescent="0.25">
      <c r="F2546" s="124"/>
      <c r="G2546" s="120"/>
    </row>
    <row r="2547" spans="6:7" x14ac:dyDescent="0.25">
      <c r="F2547" s="124"/>
      <c r="G2547" s="120"/>
    </row>
    <row r="2548" spans="6:7" x14ac:dyDescent="0.25">
      <c r="F2548" s="124"/>
      <c r="G2548" s="120"/>
    </row>
    <row r="2549" spans="6:7" x14ac:dyDescent="0.25">
      <c r="F2549" s="124"/>
      <c r="G2549" s="120"/>
    </row>
    <row r="2550" spans="6:7" x14ac:dyDescent="0.25">
      <c r="F2550" s="124"/>
      <c r="G2550" s="120"/>
    </row>
    <row r="2551" spans="6:7" x14ac:dyDescent="0.25">
      <c r="F2551" s="124"/>
      <c r="G2551" s="120"/>
    </row>
    <row r="2552" spans="6:7" x14ac:dyDescent="0.25">
      <c r="F2552" s="124"/>
      <c r="G2552" s="120"/>
    </row>
    <row r="2553" spans="6:7" x14ac:dyDescent="0.25">
      <c r="F2553" s="124"/>
      <c r="G2553" s="120"/>
    </row>
    <row r="2554" spans="6:7" x14ac:dyDescent="0.25">
      <c r="F2554" s="124"/>
      <c r="G2554" s="120"/>
    </row>
    <row r="2555" spans="6:7" x14ac:dyDescent="0.25">
      <c r="F2555" s="124"/>
      <c r="G2555" s="120"/>
    </row>
    <row r="2556" spans="6:7" x14ac:dyDescent="0.25">
      <c r="F2556" s="124"/>
      <c r="G2556" s="120"/>
    </row>
    <row r="2557" spans="6:7" x14ac:dyDescent="0.25">
      <c r="F2557" s="124"/>
      <c r="G2557" s="120"/>
    </row>
    <row r="2558" spans="6:7" x14ac:dyDescent="0.25">
      <c r="F2558" s="124"/>
      <c r="G2558" s="120"/>
    </row>
    <row r="2559" spans="6:7" x14ac:dyDescent="0.25">
      <c r="F2559" s="124"/>
      <c r="G2559" s="120"/>
    </row>
    <row r="2560" spans="6:7" x14ac:dyDescent="0.25">
      <c r="F2560" s="124"/>
      <c r="G2560" s="120"/>
    </row>
    <row r="2561" spans="6:7" x14ac:dyDescent="0.25">
      <c r="F2561" s="124"/>
      <c r="G2561" s="120"/>
    </row>
    <row r="2562" spans="6:7" x14ac:dyDescent="0.25">
      <c r="F2562" s="124"/>
      <c r="G2562" s="120"/>
    </row>
    <row r="2563" spans="6:7" x14ac:dyDescent="0.25">
      <c r="F2563" s="124"/>
      <c r="G2563" s="120"/>
    </row>
    <row r="2564" spans="6:7" x14ac:dyDescent="0.25">
      <c r="F2564" s="124"/>
      <c r="G2564" s="120"/>
    </row>
    <row r="2565" spans="6:7" x14ac:dyDescent="0.25">
      <c r="F2565" s="124"/>
      <c r="G2565" s="120"/>
    </row>
    <row r="2566" spans="6:7" x14ac:dyDescent="0.25">
      <c r="F2566" s="124"/>
      <c r="G2566" s="120"/>
    </row>
    <row r="2567" spans="6:7" x14ac:dyDescent="0.25">
      <c r="F2567" s="124"/>
      <c r="G2567" s="120"/>
    </row>
    <row r="2568" spans="6:7" x14ac:dyDescent="0.25">
      <c r="F2568" s="124"/>
      <c r="G2568" s="120"/>
    </row>
    <row r="2569" spans="6:7" x14ac:dyDescent="0.25">
      <c r="F2569" s="124"/>
      <c r="G2569" s="120"/>
    </row>
    <row r="2570" spans="6:7" x14ac:dyDescent="0.25">
      <c r="F2570" s="124"/>
      <c r="G2570" s="120"/>
    </row>
    <row r="2571" spans="6:7" x14ac:dyDescent="0.25">
      <c r="F2571" s="124"/>
      <c r="G2571" s="120"/>
    </row>
    <row r="2572" spans="6:7" x14ac:dyDescent="0.25">
      <c r="F2572" s="124"/>
      <c r="G2572" s="120"/>
    </row>
    <row r="2573" spans="6:7" x14ac:dyDescent="0.25">
      <c r="F2573" s="124"/>
      <c r="G2573" s="120"/>
    </row>
    <row r="2574" spans="6:7" x14ac:dyDescent="0.25">
      <c r="F2574" s="124"/>
      <c r="G2574" s="120"/>
    </row>
    <row r="2575" spans="6:7" x14ac:dyDescent="0.25">
      <c r="F2575" s="124"/>
      <c r="G2575" s="120"/>
    </row>
    <row r="2576" spans="6:7" x14ac:dyDescent="0.25">
      <c r="F2576" s="124"/>
      <c r="G2576" s="120"/>
    </row>
    <row r="2577" spans="6:7" x14ac:dyDescent="0.25">
      <c r="F2577" s="124"/>
      <c r="G2577" s="120"/>
    </row>
    <row r="2578" spans="6:7" x14ac:dyDescent="0.25">
      <c r="F2578" s="124"/>
      <c r="G2578" s="120"/>
    </row>
    <row r="2579" spans="6:7" x14ac:dyDescent="0.25">
      <c r="F2579" s="124"/>
      <c r="G2579" s="120"/>
    </row>
    <row r="2580" spans="6:7" x14ac:dyDescent="0.25">
      <c r="F2580" s="124"/>
      <c r="G2580" s="120"/>
    </row>
    <row r="2581" spans="6:7" x14ac:dyDescent="0.25">
      <c r="F2581" s="124"/>
      <c r="G2581" s="120"/>
    </row>
    <row r="2582" spans="6:7" x14ac:dyDescent="0.25">
      <c r="F2582" s="124"/>
      <c r="G2582" s="120"/>
    </row>
    <row r="2583" spans="6:7" x14ac:dyDescent="0.25">
      <c r="F2583" s="124"/>
      <c r="G2583" s="120"/>
    </row>
    <row r="2584" spans="6:7" x14ac:dyDescent="0.25">
      <c r="F2584" s="124"/>
      <c r="G2584" s="120"/>
    </row>
    <row r="2585" spans="6:7" x14ac:dyDescent="0.25">
      <c r="F2585" s="124"/>
      <c r="G2585" s="120"/>
    </row>
    <row r="2586" spans="6:7" x14ac:dyDescent="0.25">
      <c r="F2586" s="124"/>
      <c r="G2586" s="120"/>
    </row>
    <row r="2587" spans="6:7" x14ac:dyDescent="0.25">
      <c r="F2587" s="124"/>
      <c r="G2587" s="120"/>
    </row>
    <row r="2588" spans="6:7" x14ac:dyDescent="0.25">
      <c r="F2588" s="124"/>
      <c r="G2588" s="120"/>
    </row>
    <row r="2589" spans="6:7" x14ac:dyDescent="0.25">
      <c r="F2589" s="124"/>
      <c r="G2589" s="120"/>
    </row>
    <row r="2590" spans="6:7" x14ac:dyDescent="0.25">
      <c r="F2590" s="124"/>
      <c r="G2590" s="120"/>
    </row>
    <row r="2591" spans="6:7" x14ac:dyDescent="0.25">
      <c r="F2591" s="124"/>
      <c r="G2591" s="120"/>
    </row>
    <row r="2592" spans="6:7" x14ac:dyDescent="0.25">
      <c r="F2592" s="124"/>
      <c r="G2592" s="120"/>
    </row>
    <row r="2593" spans="6:7" x14ac:dyDescent="0.25">
      <c r="F2593" s="124"/>
      <c r="G2593" s="120"/>
    </row>
    <row r="2594" spans="6:7" x14ac:dyDescent="0.25">
      <c r="F2594" s="124"/>
      <c r="G2594" s="120"/>
    </row>
    <row r="2595" spans="6:7" x14ac:dyDescent="0.25">
      <c r="F2595" s="124"/>
      <c r="G2595" s="120"/>
    </row>
    <row r="2596" spans="6:7" x14ac:dyDescent="0.25">
      <c r="F2596" s="124"/>
      <c r="G2596" s="120"/>
    </row>
    <row r="2597" spans="6:7" x14ac:dyDescent="0.25">
      <c r="F2597" s="124"/>
      <c r="G2597" s="120"/>
    </row>
    <row r="2598" spans="6:7" x14ac:dyDescent="0.25">
      <c r="F2598" s="124"/>
      <c r="G2598" s="120"/>
    </row>
    <row r="2599" spans="6:7" x14ac:dyDescent="0.25">
      <c r="F2599" s="124"/>
      <c r="G2599" s="120"/>
    </row>
    <row r="2600" spans="6:7" x14ac:dyDescent="0.25">
      <c r="F2600" s="124"/>
      <c r="G2600" s="120"/>
    </row>
    <row r="2601" spans="6:7" x14ac:dyDescent="0.25">
      <c r="F2601" s="124"/>
      <c r="G2601" s="120"/>
    </row>
    <row r="2602" spans="6:7" x14ac:dyDescent="0.25">
      <c r="F2602" s="124"/>
      <c r="G2602" s="120"/>
    </row>
    <row r="2603" spans="6:7" x14ac:dyDescent="0.25">
      <c r="F2603" s="124"/>
      <c r="G2603" s="120"/>
    </row>
    <row r="2604" spans="6:7" x14ac:dyDescent="0.25">
      <c r="F2604" s="124"/>
      <c r="G2604" s="120"/>
    </row>
    <row r="2605" spans="6:7" x14ac:dyDescent="0.25">
      <c r="F2605" s="124"/>
      <c r="G2605" s="120"/>
    </row>
    <row r="2606" spans="6:7" x14ac:dyDescent="0.25">
      <c r="F2606" s="124"/>
      <c r="G2606" s="120"/>
    </row>
    <row r="2607" spans="6:7" x14ac:dyDescent="0.25">
      <c r="F2607" s="124"/>
      <c r="G2607" s="120"/>
    </row>
    <row r="2608" spans="6:7" x14ac:dyDescent="0.25">
      <c r="F2608" s="124"/>
      <c r="G2608" s="120"/>
    </row>
    <row r="2609" spans="6:7" x14ac:dyDescent="0.25">
      <c r="F2609" s="124"/>
      <c r="G2609" s="120"/>
    </row>
    <row r="2610" spans="6:7" x14ac:dyDescent="0.25">
      <c r="F2610" s="124"/>
      <c r="G2610" s="120"/>
    </row>
    <row r="2611" spans="6:7" x14ac:dyDescent="0.25">
      <c r="F2611" s="124"/>
      <c r="G2611" s="120"/>
    </row>
    <row r="2612" spans="6:7" x14ac:dyDescent="0.25">
      <c r="F2612" s="124"/>
      <c r="G2612" s="120"/>
    </row>
    <row r="2613" spans="6:7" x14ac:dyDescent="0.25">
      <c r="F2613" s="124"/>
      <c r="G2613" s="120"/>
    </row>
    <row r="2614" spans="6:7" x14ac:dyDescent="0.25">
      <c r="F2614" s="124"/>
      <c r="G2614" s="120"/>
    </row>
    <row r="2615" spans="6:7" x14ac:dyDescent="0.25">
      <c r="F2615" s="124"/>
      <c r="G2615" s="120"/>
    </row>
    <row r="2616" spans="6:7" x14ac:dyDescent="0.25">
      <c r="F2616" s="124"/>
      <c r="G2616" s="120"/>
    </row>
    <row r="2617" spans="6:7" x14ac:dyDescent="0.25">
      <c r="F2617" s="124"/>
      <c r="G2617" s="120"/>
    </row>
    <row r="2618" spans="6:7" x14ac:dyDescent="0.25">
      <c r="F2618" s="124"/>
      <c r="G2618" s="120"/>
    </row>
    <row r="2619" spans="6:7" x14ac:dyDescent="0.25">
      <c r="F2619" s="124"/>
      <c r="G2619" s="120"/>
    </row>
    <row r="2620" spans="6:7" x14ac:dyDescent="0.25">
      <c r="F2620" s="124"/>
      <c r="G2620" s="120"/>
    </row>
    <row r="2621" spans="6:7" x14ac:dyDescent="0.25">
      <c r="F2621" s="124"/>
      <c r="G2621" s="120"/>
    </row>
    <row r="2622" spans="6:7" x14ac:dyDescent="0.25">
      <c r="F2622" s="124"/>
      <c r="G2622" s="120"/>
    </row>
    <row r="2623" spans="6:7" x14ac:dyDescent="0.25">
      <c r="F2623" s="124"/>
      <c r="G2623" s="120"/>
    </row>
    <row r="2624" spans="6:7" x14ac:dyDescent="0.25">
      <c r="F2624" s="124"/>
      <c r="G2624" s="120"/>
    </row>
    <row r="2625" spans="6:7" x14ac:dyDescent="0.25">
      <c r="F2625" s="124"/>
      <c r="G2625" s="120"/>
    </row>
    <row r="2626" spans="6:7" x14ac:dyDescent="0.25">
      <c r="F2626" s="124"/>
      <c r="G2626" s="120"/>
    </row>
    <row r="2627" spans="6:7" x14ac:dyDescent="0.25">
      <c r="F2627" s="124"/>
      <c r="G2627" s="120"/>
    </row>
    <row r="2628" spans="6:7" x14ac:dyDescent="0.25">
      <c r="F2628" s="124"/>
      <c r="G2628" s="120"/>
    </row>
    <row r="2629" spans="6:7" x14ac:dyDescent="0.25">
      <c r="F2629" s="124"/>
      <c r="G2629" s="120"/>
    </row>
    <row r="2630" spans="6:7" x14ac:dyDescent="0.25">
      <c r="F2630" s="124"/>
      <c r="G2630" s="120"/>
    </row>
    <row r="2631" spans="6:7" x14ac:dyDescent="0.25">
      <c r="F2631" s="124"/>
      <c r="G2631" s="120"/>
    </row>
    <row r="2632" spans="6:7" x14ac:dyDescent="0.25">
      <c r="F2632" s="124"/>
      <c r="G2632" s="120"/>
    </row>
    <row r="2633" spans="6:7" x14ac:dyDescent="0.25">
      <c r="F2633" s="124"/>
      <c r="G2633" s="120"/>
    </row>
    <row r="2634" spans="6:7" x14ac:dyDescent="0.25">
      <c r="F2634" s="124"/>
      <c r="G2634" s="120"/>
    </row>
    <row r="2635" spans="6:7" x14ac:dyDescent="0.25">
      <c r="F2635" s="124"/>
      <c r="G2635" s="120"/>
    </row>
    <row r="2636" spans="6:7" x14ac:dyDescent="0.25">
      <c r="F2636" s="124"/>
      <c r="G2636" s="120"/>
    </row>
    <row r="2637" spans="6:7" x14ac:dyDescent="0.25">
      <c r="F2637" s="124"/>
      <c r="G2637" s="120"/>
    </row>
    <row r="2638" spans="6:7" x14ac:dyDescent="0.25">
      <c r="F2638" s="124"/>
      <c r="G2638" s="120"/>
    </row>
    <row r="2639" spans="6:7" x14ac:dyDescent="0.25">
      <c r="F2639" s="124"/>
      <c r="G2639" s="120"/>
    </row>
    <row r="2640" spans="6:7" x14ac:dyDescent="0.25">
      <c r="F2640" s="124"/>
      <c r="G2640" s="120"/>
    </row>
    <row r="2641" spans="6:7" x14ac:dyDescent="0.25">
      <c r="F2641" s="124"/>
      <c r="G2641" s="120"/>
    </row>
    <row r="2642" spans="6:7" x14ac:dyDescent="0.25">
      <c r="F2642" s="124"/>
      <c r="G2642" s="120"/>
    </row>
    <row r="2643" spans="6:7" x14ac:dyDescent="0.25">
      <c r="F2643" s="124"/>
      <c r="G2643" s="120"/>
    </row>
    <row r="2644" spans="6:7" x14ac:dyDescent="0.25">
      <c r="F2644" s="124"/>
      <c r="G2644" s="120"/>
    </row>
    <row r="2645" spans="6:7" x14ac:dyDescent="0.25">
      <c r="F2645" s="124"/>
      <c r="G2645" s="120"/>
    </row>
    <row r="2646" spans="6:7" x14ac:dyDescent="0.25">
      <c r="F2646" s="124"/>
      <c r="G2646" s="120"/>
    </row>
    <row r="2647" spans="6:7" x14ac:dyDescent="0.25">
      <c r="F2647" s="124"/>
      <c r="G2647" s="120"/>
    </row>
    <row r="2648" spans="6:7" x14ac:dyDescent="0.25">
      <c r="F2648" s="124"/>
      <c r="G2648" s="120"/>
    </row>
    <row r="2649" spans="6:7" x14ac:dyDescent="0.25">
      <c r="F2649" s="124"/>
      <c r="G2649" s="120"/>
    </row>
    <row r="2650" spans="6:7" x14ac:dyDescent="0.25">
      <c r="F2650" s="124"/>
      <c r="G2650" s="120"/>
    </row>
    <row r="2651" spans="6:7" x14ac:dyDescent="0.25">
      <c r="F2651" s="124"/>
      <c r="G2651" s="120"/>
    </row>
    <row r="2652" spans="6:7" x14ac:dyDescent="0.25">
      <c r="F2652" s="124"/>
      <c r="G2652" s="120"/>
    </row>
    <row r="2653" spans="6:7" x14ac:dyDescent="0.25">
      <c r="F2653" s="124"/>
      <c r="G2653" s="120"/>
    </row>
    <row r="2654" spans="6:7" x14ac:dyDescent="0.25">
      <c r="F2654" s="124"/>
      <c r="G2654" s="120"/>
    </row>
    <row r="2655" spans="6:7" x14ac:dyDescent="0.25">
      <c r="F2655" s="124"/>
      <c r="G2655" s="120"/>
    </row>
    <row r="2656" spans="6:7" x14ac:dyDescent="0.25">
      <c r="F2656" s="124"/>
      <c r="G2656" s="120"/>
    </row>
    <row r="2657" spans="6:7" x14ac:dyDescent="0.25">
      <c r="F2657" s="124"/>
      <c r="G2657" s="120"/>
    </row>
    <row r="2658" spans="6:7" x14ac:dyDescent="0.25">
      <c r="F2658" s="124"/>
      <c r="G2658" s="120"/>
    </row>
    <row r="2659" spans="6:7" x14ac:dyDescent="0.25">
      <c r="F2659" s="124"/>
      <c r="G2659" s="120"/>
    </row>
    <row r="2660" spans="6:7" x14ac:dyDescent="0.25">
      <c r="F2660" s="124"/>
      <c r="G2660" s="120"/>
    </row>
    <row r="2661" spans="6:7" x14ac:dyDescent="0.25">
      <c r="F2661" s="124"/>
      <c r="G2661" s="120"/>
    </row>
    <row r="2662" spans="6:7" x14ac:dyDescent="0.25">
      <c r="F2662" s="124"/>
      <c r="G2662" s="120"/>
    </row>
    <row r="2663" spans="6:7" x14ac:dyDescent="0.25">
      <c r="F2663" s="124"/>
      <c r="G2663" s="120"/>
    </row>
    <row r="2664" spans="6:7" x14ac:dyDescent="0.25">
      <c r="F2664" s="124"/>
      <c r="G2664" s="120"/>
    </row>
    <row r="2665" spans="6:7" x14ac:dyDescent="0.25">
      <c r="F2665" s="124"/>
      <c r="G2665" s="120"/>
    </row>
    <row r="2666" spans="6:7" x14ac:dyDescent="0.25">
      <c r="F2666" s="124"/>
      <c r="G2666" s="120"/>
    </row>
    <row r="2667" spans="6:7" x14ac:dyDescent="0.25">
      <c r="F2667" s="124"/>
      <c r="G2667" s="120"/>
    </row>
    <row r="2668" spans="6:7" x14ac:dyDescent="0.25">
      <c r="F2668" s="124"/>
      <c r="G2668" s="120"/>
    </row>
    <row r="2669" spans="6:7" x14ac:dyDescent="0.25">
      <c r="F2669" s="124"/>
      <c r="G2669" s="120"/>
    </row>
    <row r="2670" spans="6:7" x14ac:dyDescent="0.25">
      <c r="F2670" s="124"/>
      <c r="G2670" s="120"/>
    </row>
    <row r="2671" spans="6:7" x14ac:dyDescent="0.25">
      <c r="F2671" s="124"/>
      <c r="G2671" s="120"/>
    </row>
    <row r="2672" spans="6:7" x14ac:dyDescent="0.25">
      <c r="F2672" s="124"/>
      <c r="G2672" s="120"/>
    </row>
    <row r="2673" spans="6:7" x14ac:dyDescent="0.25">
      <c r="F2673" s="124"/>
      <c r="G2673" s="120"/>
    </row>
    <row r="2674" spans="6:7" x14ac:dyDescent="0.25">
      <c r="F2674" s="124"/>
      <c r="G2674" s="120"/>
    </row>
    <row r="2675" spans="6:7" x14ac:dyDescent="0.25">
      <c r="F2675" s="124"/>
      <c r="G2675" s="120"/>
    </row>
    <row r="2676" spans="6:7" x14ac:dyDescent="0.25">
      <c r="F2676" s="124"/>
      <c r="G2676" s="120"/>
    </row>
    <row r="2677" spans="6:7" x14ac:dyDescent="0.25">
      <c r="F2677" s="124"/>
      <c r="G2677" s="120"/>
    </row>
    <row r="2678" spans="6:7" x14ac:dyDescent="0.25">
      <c r="F2678" s="124"/>
      <c r="G2678" s="120"/>
    </row>
    <row r="2679" spans="6:7" x14ac:dyDescent="0.25">
      <c r="F2679" s="124"/>
      <c r="G2679" s="120"/>
    </row>
    <row r="2680" spans="6:7" x14ac:dyDescent="0.25">
      <c r="F2680" s="124"/>
      <c r="G2680" s="120"/>
    </row>
    <row r="2681" spans="6:7" x14ac:dyDescent="0.25">
      <c r="F2681" s="124"/>
      <c r="G2681" s="120"/>
    </row>
    <row r="2682" spans="6:7" x14ac:dyDescent="0.25">
      <c r="F2682" s="124"/>
      <c r="G2682" s="120"/>
    </row>
    <row r="2683" spans="6:7" x14ac:dyDescent="0.25">
      <c r="F2683" s="124"/>
      <c r="G2683" s="120"/>
    </row>
    <row r="2684" spans="6:7" x14ac:dyDescent="0.25">
      <c r="F2684" s="124"/>
      <c r="G2684" s="120"/>
    </row>
    <row r="2685" spans="6:7" x14ac:dyDescent="0.25">
      <c r="F2685" s="124"/>
      <c r="G2685" s="120"/>
    </row>
    <row r="2686" spans="6:7" x14ac:dyDescent="0.25">
      <c r="F2686" s="124"/>
      <c r="G2686" s="120"/>
    </row>
    <row r="2687" spans="6:7" x14ac:dyDescent="0.25">
      <c r="F2687" s="124"/>
      <c r="G2687" s="120"/>
    </row>
    <row r="2688" spans="6:7" x14ac:dyDescent="0.25">
      <c r="F2688" s="124"/>
      <c r="G2688" s="120"/>
    </row>
    <row r="2689" spans="6:7" x14ac:dyDescent="0.25">
      <c r="F2689" s="124"/>
      <c r="G2689" s="120"/>
    </row>
    <row r="2690" spans="6:7" x14ac:dyDescent="0.25">
      <c r="F2690" s="124"/>
      <c r="G2690" s="120"/>
    </row>
    <row r="2691" spans="6:7" x14ac:dyDescent="0.25">
      <c r="F2691" s="124"/>
      <c r="G2691" s="120"/>
    </row>
    <row r="2692" spans="6:7" x14ac:dyDescent="0.25">
      <c r="F2692" s="124"/>
      <c r="G2692" s="120"/>
    </row>
    <row r="2693" spans="6:7" x14ac:dyDescent="0.25">
      <c r="F2693" s="124"/>
      <c r="G2693" s="120"/>
    </row>
    <row r="2694" spans="6:7" x14ac:dyDescent="0.25">
      <c r="F2694" s="124"/>
      <c r="G2694" s="120"/>
    </row>
    <row r="2695" spans="6:7" x14ac:dyDescent="0.25">
      <c r="F2695" s="124"/>
      <c r="G2695" s="120"/>
    </row>
    <row r="2696" spans="6:7" x14ac:dyDescent="0.25">
      <c r="F2696" s="124"/>
      <c r="G2696" s="120"/>
    </row>
    <row r="2697" spans="6:7" x14ac:dyDescent="0.25">
      <c r="F2697" s="124"/>
      <c r="G2697" s="120"/>
    </row>
    <row r="2698" spans="6:7" x14ac:dyDescent="0.25">
      <c r="F2698" s="124"/>
      <c r="G2698" s="120"/>
    </row>
    <row r="2699" spans="6:7" x14ac:dyDescent="0.25">
      <c r="F2699" s="124"/>
      <c r="G2699" s="120"/>
    </row>
    <row r="2700" spans="6:7" x14ac:dyDescent="0.25">
      <c r="F2700" s="124"/>
      <c r="G2700" s="120"/>
    </row>
    <row r="2701" spans="6:7" x14ac:dyDescent="0.25">
      <c r="F2701" s="124"/>
      <c r="G2701" s="120"/>
    </row>
    <row r="2702" spans="6:7" x14ac:dyDescent="0.25">
      <c r="F2702" s="124"/>
      <c r="G2702" s="120"/>
    </row>
    <row r="2703" spans="6:7" x14ac:dyDescent="0.25">
      <c r="F2703" s="124"/>
      <c r="G2703" s="120"/>
    </row>
    <row r="2704" spans="6:7" x14ac:dyDescent="0.25">
      <c r="F2704" s="124"/>
      <c r="G2704" s="120"/>
    </row>
    <row r="2705" spans="6:7" x14ac:dyDescent="0.25">
      <c r="F2705" s="124"/>
      <c r="G2705" s="120"/>
    </row>
    <row r="2706" spans="6:7" x14ac:dyDescent="0.25">
      <c r="F2706" s="124"/>
      <c r="G2706" s="120"/>
    </row>
    <row r="2707" spans="6:7" x14ac:dyDescent="0.25">
      <c r="F2707" s="124"/>
      <c r="G2707" s="120"/>
    </row>
    <row r="2708" spans="6:7" x14ac:dyDescent="0.25">
      <c r="F2708" s="124"/>
      <c r="G2708" s="120"/>
    </row>
    <row r="2709" spans="6:7" x14ac:dyDescent="0.25">
      <c r="F2709" s="124"/>
      <c r="G2709" s="120"/>
    </row>
    <row r="2710" spans="6:7" x14ac:dyDescent="0.25">
      <c r="F2710" s="124"/>
      <c r="G2710" s="120"/>
    </row>
    <row r="2711" spans="6:7" x14ac:dyDescent="0.25">
      <c r="F2711" s="124"/>
      <c r="G2711" s="120"/>
    </row>
    <row r="2712" spans="6:7" x14ac:dyDescent="0.25">
      <c r="F2712" s="124"/>
      <c r="G2712" s="120"/>
    </row>
    <row r="2713" spans="6:7" x14ac:dyDescent="0.25">
      <c r="F2713" s="124"/>
      <c r="G2713" s="120"/>
    </row>
    <row r="2714" spans="6:7" x14ac:dyDescent="0.25">
      <c r="F2714" s="124"/>
      <c r="G2714" s="120"/>
    </row>
    <row r="2715" spans="6:7" x14ac:dyDescent="0.25">
      <c r="F2715" s="124"/>
      <c r="G2715" s="120"/>
    </row>
    <row r="2716" spans="6:7" x14ac:dyDescent="0.25">
      <c r="F2716" s="124"/>
      <c r="G2716" s="120"/>
    </row>
    <row r="2717" spans="6:7" x14ac:dyDescent="0.25">
      <c r="F2717" s="124"/>
      <c r="G2717" s="120"/>
    </row>
    <row r="2718" spans="6:7" x14ac:dyDescent="0.25">
      <c r="F2718" s="124"/>
      <c r="G2718" s="120"/>
    </row>
    <row r="2719" spans="6:7" x14ac:dyDescent="0.25">
      <c r="F2719" s="124"/>
      <c r="G2719" s="120"/>
    </row>
    <row r="2720" spans="6:7" x14ac:dyDescent="0.25">
      <c r="F2720" s="124"/>
      <c r="G2720" s="120"/>
    </row>
    <row r="2721" spans="6:7" x14ac:dyDescent="0.25">
      <c r="F2721" s="124"/>
      <c r="G2721" s="120"/>
    </row>
    <row r="2722" spans="6:7" x14ac:dyDescent="0.25">
      <c r="F2722" s="124"/>
      <c r="G2722" s="120"/>
    </row>
    <row r="2723" spans="6:7" x14ac:dyDescent="0.25">
      <c r="F2723" s="124"/>
      <c r="G2723" s="120"/>
    </row>
    <row r="2724" spans="6:7" x14ac:dyDescent="0.25">
      <c r="F2724" s="124"/>
      <c r="G2724" s="120"/>
    </row>
    <row r="2725" spans="6:7" x14ac:dyDescent="0.25">
      <c r="F2725" s="124"/>
      <c r="G2725" s="120"/>
    </row>
    <row r="2726" spans="6:7" x14ac:dyDescent="0.25">
      <c r="F2726" s="124"/>
      <c r="G2726" s="120"/>
    </row>
    <row r="2727" spans="6:7" x14ac:dyDescent="0.25">
      <c r="F2727" s="124"/>
      <c r="G2727" s="120"/>
    </row>
    <row r="2728" spans="6:7" x14ac:dyDescent="0.25">
      <c r="F2728" s="124"/>
      <c r="G2728" s="120"/>
    </row>
    <row r="2729" spans="6:7" x14ac:dyDescent="0.25">
      <c r="F2729" s="124"/>
      <c r="G2729" s="120"/>
    </row>
    <row r="2730" spans="6:7" x14ac:dyDescent="0.25">
      <c r="F2730" s="124"/>
      <c r="G2730" s="120"/>
    </row>
    <row r="2731" spans="6:7" x14ac:dyDescent="0.25">
      <c r="F2731" s="124"/>
      <c r="G2731" s="120"/>
    </row>
    <row r="2732" spans="6:7" x14ac:dyDescent="0.25">
      <c r="F2732" s="124"/>
      <c r="G2732" s="120"/>
    </row>
    <row r="2733" spans="6:7" x14ac:dyDescent="0.25">
      <c r="F2733" s="124"/>
      <c r="G2733" s="120"/>
    </row>
    <row r="2734" spans="6:7" x14ac:dyDescent="0.25">
      <c r="F2734" s="124"/>
      <c r="G2734" s="120"/>
    </row>
    <row r="2735" spans="6:7" x14ac:dyDescent="0.25">
      <c r="F2735" s="124"/>
      <c r="G2735" s="120"/>
    </row>
    <row r="2736" spans="6:7" x14ac:dyDescent="0.25">
      <c r="F2736" s="124"/>
      <c r="G2736" s="120"/>
    </row>
    <row r="2737" spans="6:7" x14ac:dyDescent="0.25">
      <c r="F2737" s="124"/>
      <c r="G2737" s="120"/>
    </row>
    <row r="2738" spans="6:7" x14ac:dyDescent="0.25">
      <c r="F2738" s="124"/>
      <c r="G2738" s="120"/>
    </row>
    <row r="2739" spans="6:7" x14ac:dyDescent="0.25">
      <c r="F2739" s="124"/>
      <c r="G2739" s="120"/>
    </row>
    <row r="2740" spans="6:7" x14ac:dyDescent="0.25">
      <c r="F2740" s="124"/>
      <c r="G2740" s="120"/>
    </row>
    <row r="2741" spans="6:7" x14ac:dyDescent="0.25">
      <c r="F2741" s="124"/>
      <c r="G2741" s="120"/>
    </row>
    <row r="2742" spans="6:7" x14ac:dyDescent="0.25">
      <c r="F2742" s="124"/>
      <c r="G2742" s="120"/>
    </row>
    <row r="2743" spans="6:7" x14ac:dyDescent="0.25">
      <c r="F2743" s="124"/>
      <c r="G2743" s="120"/>
    </row>
    <row r="2744" spans="6:7" x14ac:dyDescent="0.25">
      <c r="F2744" s="124"/>
      <c r="G2744" s="120"/>
    </row>
    <row r="2745" spans="6:7" x14ac:dyDescent="0.25">
      <c r="F2745" s="124"/>
      <c r="G2745" s="120"/>
    </row>
    <row r="2746" spans="6:7" x14ac:dyDescent="0.25">
      <c r="F2746" s="124"/>
      <c r="G2746" s="120"/>
    </row>
    <row r="2747" spans="6:7" x14ac:dyDescent="0.25">
      <c r="F2747" s="124"/>
      <c r="G2747" s="120"/>
    </row>
    <row r="2748" spans="6:7" x14ac:dyDescent="0.25">
      <c r="F2748" s="124"/>
      <c r="G2748" s="120"/>
    </row>
    <row r="2749" spans="6:7" x14ac:dyDescent="0.25">
      <c r="F2749" s="124"/>
      <c r="G2749" s="120"/>
    </row>
    <row r="2750" spans="6:7" x14ac:dyDescent="0.25">
      <c r="F2750" s="124"/>
      <c r="G2750" s="120"/>
    </row>
    <row r="2751" spans="6:7" x14ac:dyDescent="0.25">
      <c r="F2751" s="124"/>
      <c r="G2751" s="120"/>
    </row>
    <row r="2752" spans="6:7" x14ac:dyDescent="0.25">
      <c r="F2752" s="124"/>
      <c r="G2752" s="120"/>
    </row>
    <row r="2753" spans="6:7" x14ac:dyDescent="0.25">
      <c r="F2753" s="124"/>
      <c r="G2753" s="120"/>
    </row>
    <row r="2754" spans="6:7" x14ac:dyDescent="0.25">
      <c r="F2754" s="124"/>
      <c r="G2754" s="120"/>
    </row>
    <row r="2755" spans="6:7" x14ac:dyDescent="0.25">
      <c r="F2755" s="124"/>
      <c r="G2755" s="120"/>
    </row>
    <row r="2756" spans="6:7" x14ac:dyDescent="0.25">
      <c r="F2756" s="124"/>
      <c r="G2756" s="120"/>
    </row>
    <row r="2757" spans="6:7" x14ac:dyDescent="0.25">
      <c r="F2757" s="124"/>
      <c r="G2757" s="120"/>
    </row>
    <row r="2758" spans="6:7" x14ac:dyDescent="0.25">
      <c r="F2758" s="124"/>
      <c r="G2758" s="120"/>
    </row>
    <row r="2759" spans="6:7" x14ac:dyDescent="0.25">
      <c r="F2759" s="124"/>
      <c r="G2759" s="120"/>
    </row>
    <row r="2760" spans="6:7" x14ac:dyDescent="0.25">
      <c r="F2760" s="124"/>
      <c r="G2760" s="120"/>
    </row>
    <row r="2761" spans="6:7" x14ac:dyDescent="0.25">
      <c r="F2761" s="124"/>
      <c r="G2761" s="120"/>
    </row>
    <row r="2762" spans="6:7" x14ac:dyDescent="0.25">
      <c r="F2762" s="124"/>
      <c r="G2762" s="120"/>
    </row>
    <row r="2763" spans="6:7" x14ac:dyDescent="0.25">
      <c r="F2763" s="124"/>
      <c r="G2763" s="120"/>
    </row>
    <row r="2764" spans="6:7" x14ac:dyDescent="0.25">
      <c r="F2764" s="124"/>
      <c r="G2764" s="120"/>
    </row>
    <row r="2765" spans="6:7" x14ac:dyDescent="0.25">
      <c r="F2765" s="124"/>
      <c r="G2765" s="120"/>
    </row>
    <row r="2766" spans="6:7" x14ac:dyDescent="0.25">
      <c r="F2766" s="124"/>
      <c r="G2766" s="120"/>
    </row>
    <row r="2767" spans="6:7" x14ac:dyDescent="0.25">
      <c r="F2767" s="124"/>
      <c r="G2767" s="120"/>
    </row>
    <row r="2768" spans="6:7" x14ac:dyDescent="0.25">
      <c r="F2768" s="124"/>
      <c r="G2768" s="120"/>
    </row>
    <row r="2769" spans="6:7" x14ac:dyDescent="0.25">
      <c r="F2769" s="124"/>
      <c r="G2769" s="120"/>
    </row>
    <row r="2770" spans="6:7" x14ac:dyDescent="0.25">
      <c r="F2770" s="124"/>
      <c r="G2770" s="120"/>
    </row>
    <row r="2771" spans="6:7" x14ac:dyDescent="0.25">
      <c r="F2771" s="124"/>
      <c r="G2771" s="120"/>
    </row>
    <row r="2772" spans="6:7" x14ac:dyDescent="0.25">
      <c r="F2772" s="124"/>
      <c r="G2772" s="120"/>
    </row>
    <row r="2773" spans="6:7" x14ac:dyDescent="0.25">
      <c r="F2773" s="124"/>
      <c r="G2773" s="120"/>
    </row>
    <row r="2774" spans="6:7" x14ac:dyDescent="0.25">
      <c r="F2774" s="124"/>
      <c r="G2774" s="120"/>
    </row>
    <row r="2775" spans="6:7" x14ac:dyDescent="0.25">
      <c r="F2775" s="124"/>
      <c r="G2775" s="120"/>
    </row>
    <row r="2776" spans="6:7" x14ac:dyDescent="0.25">
      <c r="F2776" s="124"/>
      <c r="G2776" s="120"/>
    </row>
    <row r="2777" spans="6:7" x14ac:dyDescent="0.25">
      <c r="F2777" s="124"/>
      <c r="G2777" s="120"/>
    </row>
    <row r="2778" spans="6:7" x14ac:dyDescent="0.25">
      <c r="F2778" s="124"/>
      <c r="G2778" s="120"/>
    </row>
    <row r="2779" spans="6:7" x14ac:dyDescent="0.25">
      <c r="F2779" s="124"/>
      <c r="G2779" s="120"/>
    </row>
    <row r="2780" spans="6:7" x14ac:dyDescent="0.25">
      <c r="F2780" s="124"/>
      <c r="G2780" s="120"/>
    </row>
  </sheetData>
  <mergeCells count="10">
    <mergeCell ref="A56:G57"/>
    <mergeCell ref="E77:E78"/>
    <mergeCell ref="A6:G6"/>
    <mergeCell ref="A7:G7"/>
    <mergeCell ref="A8:G8"/>
    <mergeCell ref="A14:G15"/>
    <mergeCell ref="D74:D76"/>
    <mergeCell ref="E74:E76"/>
    <mergeCell ref="F74:F76"/>
    <mergeCell ref="G74:G76"/>
  </mergeCells>
  <phoneticPr fontId="4" type="noConversion"/>
  <pageMargins left="0.98425196850393704" right="0" top="0.39370078740157483" bottom="0" header="0.51181102362204722" footer="0.51181102362204722"/>
  <pageSetup paperSize="9" firstPageNumber="25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Strona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Ewa Werder</cp:lastModifiedBy>
  <cp:revision>1</cp:revision>
  <cp:lastPrinted>2022-08-10T08:40:02Z</cp:lastPrinted>
  <dcterms:created xsi:type="dcterms:W3CDTF">2004-07-22T10:18:51Z</dcterms:created>
  <dcterms:modified xsi:type="dcterms:W3CDTF">2022-08-24T05:49:57Z</dcterms:modified>
</cp:coreProperties>
</file>